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<sst xmlns="http://schemas.openxmlformats.org/spreadsheetml/2006/main" count="3810" uniqueCount="1938">
  <si>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</si>
  <si>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</si>
  <si>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</si>
  <si>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</si>
  <si>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</si>
  <si>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</si>
  <si>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</si>
  <si>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</si>
  <si>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</si>
  <si>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</si>
  <si>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</si>
  <si>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</si>
  <si>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</si>
  <si>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</si>
  <si>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</si>
  <si>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</si>
  <si>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</si>
  <si>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</si>
  <si>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</si>
  <si>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</si>
  <si>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</si>
  <si>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</si>
  <si>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</si>
  <si>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</si>
  <si>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</si>
  <si>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</si>
  <si>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</si>
  <si>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</si>
  <si>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</si>
  <si>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</si>
  <si>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</si>
  <si>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</si>
  <si>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</si>
  <si>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</si>
  <si>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</si>
  <si>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</si>
  <si>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</si>
  <si>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</si>
  <si>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</si>
  <si>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</si>
  <si>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</si>
  <si>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</si>
  <si>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</si>
  <si>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</si>
  <si>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</si>
  <si>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</si>
  <si>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</si>
  <si>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</si>
  <si>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</si>
  <si>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</si>
  <si>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</si>
  <si>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</si>
  <si>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</si>
  <si>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</si>
  <si>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</si>
  <si>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</si>
  <si>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</si>
  <si>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</si>
  <si>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</si>
  <si>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</si>
  <si>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</si>
  <si>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</si>
  <si>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</si>
  <si>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</si>
  <si>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</si>
  <si>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</si>
  <si>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</si>
  <si>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</si>
  <si>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</si>
  <si>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</si>
  <si>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</si>
  <si>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</si>
  <si>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</si>
  <si>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</si>
  <si>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</si>
  <si>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</si>
  <si>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</si>
  <si>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</si>
  <si>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</si>
  <si>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</si>
  <si>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</si>
  <si>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</si>
  <si>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</si>
  <si>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</si>
  <si>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</si>
  <si>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</si>
  <si>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</si>
  <si>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</si>
  <si>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</si>
  <si>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</si>
  <si>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</si>
  <si>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</si>
  <si>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</si>
  <si>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</si>
  <si>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</si>
  <si>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</si>
  <si>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</si>
  <si>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</si>
  <si>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</si>
  <si>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</si>
  <si>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</si>
  <si>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</si>
  <si>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</si>
  <si>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</si>
  <si>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</si>
  <si>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</si>
  <si>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</si>
  <si>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</si>
  <si>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</si>
  <si>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</si>
  <si>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</si>
  <si>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</si>
  <si>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</si>
  <si>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</si>
  <si>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</si>
  <si>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</si>
  <si>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</si>
  <si>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</si>
  <si>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</si>
  <si>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</si>
  <si>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</si>
  <si>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</si>
  <si>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</si>
  <si>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</si>
  <si>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</si>
  <si>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</si>
  <si>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</si>
  <si>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</si>
  <si>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</si>
  <si>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</si>
  <si>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</si>
  <si>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</si>
  <si>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</si>
  <si>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</si>
  <si>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</si>
  <si>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</si>
  <si>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</si>
  <si>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</si>
  <si>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</si>
  <si>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</si>
  <si>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</si>
  <si>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</si>
  <si>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</si>
  <si>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</si>
  <si>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</si>
  <si>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</si>
  <si>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</si>
  <si>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</si>
  <si>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</si>
  <si>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</si>
  <si>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</si>
  <si>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</si>
  <si>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</si>
  <si>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</si>
  <si>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</si>
  <si>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</si>
  <si>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</si>
  <si>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</si>
  <si>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</si>
  <si>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</si>
  <si>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</si>
  <si>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</si>
  <si>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</si>
  <si>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</si>
  <si>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</si>
  <si>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</si>
  <si>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</si>
  <si>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</si>
  <si>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</si>
  <si>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</si>
  <si>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</si>
  <si>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</si>
  <si>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</si>
  <si>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</si>
  <si>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</si>
  <si>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</si>
  <si>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</si>
  <si>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</si>
  <si>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</si>
  <si>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</si>
  <si>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</si>
  <si>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</si>
  <si>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</si>
  <si>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</si>
  <si>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</si>
  <si>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</si>
  <si>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</si>
  <si>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</si>
  <si>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</si>
  <si>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</si>
  <si>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</si>
  <si>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</si>
  <si>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</si>
  <si>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</si>
  <si>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</si>
  <si>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</si>
  <si>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</si>
  <si>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</si>
  <si>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</si>
  <si>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</si>
  <si>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</si>
  <si>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</si>
  <si>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</si>
  <si>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</si>
  <si>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</si>
  <si>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</si>
  <si>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</si>
  <si>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</si>
  <si>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</si>
  <si>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</si>
  <si>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</si>
  <si>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</si>
  <si>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</si>
  <si>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</si>
  <si>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</si>
  <si>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</si>
  <si>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</si>
  <si>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</si>
  <si>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</si>
  <si>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</si>
  <si>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</si>
  <si>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</si>
  <si>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</si>
  <si>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</si>
  <si>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</si>
  <si>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</si>
  <si>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</si>
  <si>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</si>
  <si>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</si>
  <si>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</si>
  <si>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</si>
  <si>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</si>
  <si>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</si>
  <si>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</si>
  <si>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</si>
  <si>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</si>
  <si>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</si>
  <si>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</si>
  <si>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</si>
  <si>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</si>
  <si>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</si>
  <si>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</si>
  <si>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</si>
  <si>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</si>
  <si>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</si>
  <si>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</si>
  <si>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</si>
  <si>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</si>
  <si>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</si>
  <si>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</si>
  <si>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</si>
  <si>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</si>
  <si>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</si>
  <si>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</si>
  <si>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</si>
  <si>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</si>
  <si>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</si>
  <si>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</si>
  <si>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</si>
  <si>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</si>
  <si>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</si>
  <si>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</si>
  <si>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</si>
  <si>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</si>
  <si>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</si>
  <si>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</si>
  <si>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</si>
  <si>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</si>
  <si>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</si>
  <si>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</si>
  <si>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</si>
  <si>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</si>
  <si>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</si>
  <si>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</si>
  <si>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</si>
  <si>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</si>
  <si>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</si>
  <si>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</si>
  <si>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</si>
  <si>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</si>
  <si>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</si>
  <si>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</si>
  <si>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</si>
  <si>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</si>
  <si>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</si>
  <si>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</si>
  <si>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</si>
  <si>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</si>
  <si>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</si>
  <si>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</si>
  <si>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</si>
  <si>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</si>
  <si>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</si>
  <si>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</si>
  <si>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</si>
  <si>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</si>
  <si>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</si>
  <si>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</si>
  <si>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</si>
  <si>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</si>
  <si>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</si>
  <si>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</si>
  <si>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</si>
  <si>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</si>
  <si>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</si>
  <si>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</si>
  <si>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</si>
  <si>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</si>
  <si>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</si>
  <si>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</si>
  <si>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</si>
  <si>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</si>
  <si>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</si>
  <si>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</si>
  <si>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</si>
  <si>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</si>
  <si>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</si>
  <si>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</si>
  <si>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</si>
  <si>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</si>
  <si>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</si>
  <si>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</si>
  <si>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</si>
  <si>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</si>
  <si>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</si>
  <si>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</si>
  <si>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</si>
  <si>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</si>
  <si>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</si>
  <si>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</si>
  <si>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</si>
  <si>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</si>
  <si>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</si>
  <si>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</si>
  <si>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</si>
  <si>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</si>
  <si>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</si>
  <si>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</si>
  <si>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</si>
  <si>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</si>
  <si>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</si>
  <si>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</si>
  <si>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</si>
  <si>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</si>
  <si>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</si>
  <si>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</si>
  <si>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</si>
  <si>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</si>
  <si>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</si>
  <si>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</si>
  <si>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</si>
  <si>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</si>
  <si>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</si>
  <si>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</si>
  <si>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</si>
  <si>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</si>
  <si>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</si>
  <si>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</si>
  <si>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</si>
  <si>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</si>
  <si>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</si>
  <si>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</si>
  <si>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</si>
  <si>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</si>
  <si>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</si>
  <si>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</si>
  <si>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</si>
  <si>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</si>
  <si>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</si>
  <si>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</si>
  <si>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</si>
  <si>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</si>
  <si>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</si>
  <si>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</si>
  <si>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</si>
  <si>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</si>
  <si>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</si>
  <si>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</si>
  <si>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</si>
  <si>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</si>
  <si>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</si>
  <si>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</si>
  <si>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</si>
  <si>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</si>
  <si>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</si>
  <si>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</si>
  <si>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</si>
  <si>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</si>
  <si>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</si>
  <si>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</si>
  <si>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</si>
  <si>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</si>
  <si>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</si>
  <si>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</si>
  <si>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</si>
  <si>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</si>
  <si>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</si>
  <si>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</si>
  <si>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</si>
  <si>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</si>
  <si>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</si>
  <si>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</si>
  <si>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</si>
  <si>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</si>
  <si>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</si>
  <si>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</si>
  <si>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</si>
  <si>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</si>
  <si>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</si>
  <si>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</si>
  <si>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</si>
  <si>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</si>
  <si>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</si>
  <si>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</si>
  <si>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</si>
  <si>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</si>
  <si>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</si>
  <si>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</si>
  <si>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</si>
  <si>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</si>
  <si>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</si>
  <si>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</si>
  <si>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</si>
  <si>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</si>
  <si>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</si>
  <si>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</si>
  <si>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</si>
  <si>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</si>
  <si>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</si>
  <si>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</si>
  <si>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</si>
  <si>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</si>
  <si>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</si>
  <si>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</si>
  <si>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</si>
  <si>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</si>
  <si>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</si>
  <si>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</si>
  <si>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</si>
  <si>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</si>
  <si>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</si>
  <si>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</si>
  <si>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</si>
  <si>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</si>
  <si>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</si>
  <si>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</si>
  <si>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</si>
  <si>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</si>
  <si>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</si>
  <si>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</si>
  <si>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</si>
  <si>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</si>
  <si>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</si>
  <si>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</si>
  <si>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</si>
  <si>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</si>
  <si>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</si>
  <si>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</si>
  <si>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</si>
  <si>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</si>
  <si>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</si>
  <si>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</si>
  <si>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</si>
  <si>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</si>
  <si>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</si>
  <si>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</si>
  <si>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</si>
  <si>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</si>
  <si>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</si>
  <si>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</si>
  <si>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</si>
  <si>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</si>
  <si>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</si>
  <si>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</si>
  <si>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</si>
  <si>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</si>
  <si>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</si>
  <si>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</si>
  <si>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</si>
  <si>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</si>
  <si>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</si>
  <si>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</si>
  <si>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</si>
  <si>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</si>
  <si>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</si>
  <si>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</si>
  <si>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</si>
  <si>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</si>
  <si>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</si>
  <si>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</si>
  <si>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</si>
  <si>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</si>
  <si>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</si>
  <si>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</si>
  <si>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</si>
  <si>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</si>
  <si>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</si>
  <si>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</si>
  <si>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</si>
  <si>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</si>
  <si>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</si>
  <si>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</si>
  <si>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</si>
  <si>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</si>
  <si>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</si>
  <si>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</si>
  <si>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</si>
  <si>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</si>
  <si>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</si>
  <si>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</si>
  <si>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</si>
  <si>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</si>
  <si>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</si>
  <si>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</si>
  <si>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</si>
  <si>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</si>
  <si>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</si>
  <si>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</si>
  <si>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</si>
  <si>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</si>
  <si>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</si>
  <si>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</si>
  <si>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</si>
  <si>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</si>
  <si>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</si>
  <si>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</si>
  <si>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</si>
  <si>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</si>
  <si>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</si>
  <si>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</si>
  <si>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</si>
  <si>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</si>
  <si>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</si>
  <si>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</si>
  <si>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</si>
  <si>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</si>
  <si>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</si>
  <si>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</si>
  <si>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</si>
  <si>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</si>
  <si>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</si>
  <si>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</si>
  <si>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</si>
  <si>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</si>
  <si>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</si>
  <si>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</si>
  <si>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</si>
  <si>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</si>
  <si>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</si>
  <si>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</si>
  <si>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</si>
  <si>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</si>
  <si>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</si>
  <si>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</si>
  <si>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</si>
  <si>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</si>
  <si>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</si>
  <si>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</si>
  <si>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</si>
  <si>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</si>
  <si>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</si>
  <si>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</si>
  <si>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</si>
  <si>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</si>
  <si>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</si>
  <si>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</si>
  <si>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</si>
  <si>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</si>
  <si>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</si>
  <si>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</si>
  <si>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</si>
  <si>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</si>
  <si>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</si>
  <si>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</si>
  <si>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</si>
  <si>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</si>
  <si>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</si>
  <si>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</si>
  <si>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</si>
  <si>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</si>
  <si>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</si>
  <si>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</si>
  <si>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</si>
  <si>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</si>
  <si>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</si>
  <si>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</si>
  <si>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</si>
  <si>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</si>
  <si>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</si>
  <si>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</si>
  <si>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</si>
  <si>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</si>
  <si>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</si>
  <si>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</si>
  <si>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</si>
  <si>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</si>
  <si>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</si>
  <si>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</si>
  <si>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</si>
  <si>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</si>
  <si>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</si>
  <si>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</si>
  <si>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</si>
  <si>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</si>
  <si>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</si>
  <si>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</si>
  <si>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</si>
  <si>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</si>
  <si>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</si>
  <si>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</si>
  <si>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</si>
  <si>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</si>
  <si>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</si>
  <si>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</si>
  <si>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</si>
  <si>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</si>
  <si>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</si>
  <si>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</si>
  <si>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</si>
  <si>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</si>
  <si>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</si>
  <si>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</si>
  <si>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</si>
  <si>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</si>
  <si>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</si>
  <si>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</si>
  <si>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</si>
  <si>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</si>
  <si>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</si>
  <si>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</si>
  <si>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</si>
  <si>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</si>
  <si>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</si>
  <si>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</si>
  <si>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</si>
  <si>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</si>
  <si>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</si>
  <si>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</si>
  <si>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</si>
  <si>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</si>
  <si>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</si>
  <si>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</si>
  <si>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</si>
  <si>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</si>
  <si>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</si>
  <si>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</si>
  <si>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</si>
  <si>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</si>
  <si>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</si>
  <si>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</si>
  <si>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</si>
  <si>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</si>
  <si>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</si>
  <si>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</si>
  <si>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</si>
  <si>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</si>
  <si>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</si>
  <si>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</si>
  <si>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</si>
  <si>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</si>
  <si>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</si>
  <si>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</si>
  <si>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</si>
  <si>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</si>
  <si>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</si>
  <si>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</si>
  <si>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</si>
  <si>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</si>
  <si>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</si>
  <si>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</si>
  <si>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</si>
  <si>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</si>
  <si>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</si>
  <si>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</si>
  <si>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</si>
  <si>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</si>
  <si>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</si>
  <si>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</si>
  <si>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</si>
  <si>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</si>
  <si>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</si>
  <si>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</si>
  <si>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</si>
  <si>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</si>
  <si>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</si>
  <si>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</si>
  <si>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</si>
  <si>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</si>
  <si>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</si>
  <si>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</si>
  <si>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</si>
  <si>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</si>
  <si>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</si>
  <si>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</si>
  <si>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</si>
  <si>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</si>
  <si>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</si>
  <si>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</si>
  <si>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</si>
  <si>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</si>
  <si>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</si>
  <si>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</si>
  <si>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</si>
  <si>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</si>
  <si>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</si>
  <si>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</si>
  <si>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</si>
  <si>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</si>
  <si>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</si>
  <si>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</si>
  <si>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</si>
  <si>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</si>
  <si>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</si>
  <si>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</si>
  <si>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</si>
  <si>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</si>
  <si>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</si>
  <si>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</si>
  <si>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</si>
  <si>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</si>
  <si>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</si>
  <si>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</si>
  <si>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</si>
  <si>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</si>
  <si>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</si>
  <si>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</si>
  <si>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</si>
  <si>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</si>
  <si>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</si>
  <si>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</si>
  <si>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</si>
  <si>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</si>
  <si>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</si>
  <si>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</si>
  <si>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</si>
  <si>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</si>
  <si>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</si>
  <si>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</si>
  <si>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</si>
  <si>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</si>
  <si>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</si>
  <si>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</si>
  <si>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</si>
  <si>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</si>
  <si>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</si>
  <si>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</si>
  <si>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</si>
  <si>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</si>
  <si>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</si>
  <si>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</si>
  <si>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</si>
  <si>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</si>
  <si>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</si>
  <si>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</si>
  <si>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</si>
  <si>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</si>
  <si>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</si>
  <si>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</si>
  <si>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</si>
  <si>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</si>
  <si>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</si>
  <si>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</si>
  <si>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</si>
  <si>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</si>
  <si>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</si>
  <si>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</si>
  <si>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</si>
  <si>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</si>
  <si>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</si>
  <si>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</si>
  <si>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</si>
  <si>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</si>
  <si>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</si>
  <si>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</si>
  <si>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</si>
  <si>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</si>
  <si>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</si>
  <si>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</si>
  <si>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</si>
  <si>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</si>
  <si>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</si>
  <si>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</si>
  <si>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</si>
  <si>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</si>
  <si>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</si>
  <si>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</si>
  <si>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</si>
  <si>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</si>
  <si>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</si>
  <si>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</si>
  <si>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</si>
  <si>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</si>
  <si>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</si>
  <si>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</si>
  <si>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</si>
  <si>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</si>
  <si>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</si>
  <si>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</si>
  <si>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</si>
  <si>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</si>
  <si>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</si>
  <si>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</si>
  <si>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</si>
  <si>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</si>
  <si>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</si>
  <si>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</si>
  <si>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</si>
  <si>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</si>
  <si>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</si>
  <si>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</si>
  <si>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</si>
  <si>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</si>
  <si>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</si>
  <si>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</si>
  <si>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</si>
  <si>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</si>
  <si>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</si>
  <si>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</si>
  <si>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</si>
  <si>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</si>
  <si>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</si>
  <si>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</si>
  <si>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</si>
  <si>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</si>
  <si>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</si>
  <si>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</si>
  <si>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</si>
  <si>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</si>
  <si>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</si>
  <si>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</si>
  <si>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</si>
  <si>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</si>
  <si>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</si>
  <si>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</si>
  <si>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</si>
  <si>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</si>
  <si>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</si>
  <si>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</si>
  <si>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</si>
  <si>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</si>
  <si>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</si>
  <si>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</si>
  <si>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</si>
  <si>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</si>
  <si>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</si>
  <si>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</si>
  <si>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</si>
  <si>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</si>
  <si>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</si>
  <si>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</si>
  <si>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</si>
  <si>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</si>
  <si>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</si>
  <si>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</si>
  <si>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</si>
  <si>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</si>
  <si>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</si>
  <si>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</si>
  <si>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</si>
  <si>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</si>
  <si>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</si>
  <si>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</si>
  <si>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</si>
  <si>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</si>
  <si>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</si>
  <si>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</si>
  <si>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</si>
  <si>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</si>
  <si>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</si>
  <si>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</si>
  <si>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</si>
  <si>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</si>
  <si>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</si>
  <si>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</si>
  <si>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</si>
  <si>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</si>
  <si>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</si>
  <si>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</si>
  <si>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</si>
  <si>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</si>
  <si>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</si>
  <si>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</si>
  <si>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</si>
  <si>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</si>
  <si>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</si>
  <si>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</si>
  <si>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</si>
  <si>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</si>
  <si>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</si>
  <si>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</si>
  <si>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</si>
  <si>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</si>
  <si>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</si>
  <si>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</si>
  <si>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</si>
  <si>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</si>
  <si>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</si>
  <si>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</si>
  <si>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</si>
  <si>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</si>
  <si>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</si>
  <si>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</si>
  <si>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</si>
  <si>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</si>
  <si>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</si>
  <si>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</si>
  <si>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</si>
  <si>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</si>
  <si>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</si>
  <si>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</si>
  <si>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</si>
  <si>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</si>
  <si>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</si>
  <si>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</si>
  <si>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</si>
  <si>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</si>
  <si>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</si>
  <si>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</si>
  <si>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</si>
  <si>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</si>
  <si>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</si>
  <si>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</si>
  <si>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</si>
  <si>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</si>
  <si>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</si>
  <si>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</si>
  <si>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</si>
  <si>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</si>
  <si>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</si>
  <si>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</si>
  <si>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</si>
  <si>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</si>
  <si>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</si>
  <si>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</si>
  <si>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</si>
  <si>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</si>
  <si>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</si>
  <si>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</si>
  <si>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</si>
  <si>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</si>
  <si>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</si>
  <si>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</si>
  <si>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</si>
  <si>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</si>
  <si>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</si>
  <si>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</si>
  <si>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</si>
  <si>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</si>
  <si>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</si>
  <si>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</si>
  <si>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</si>
  <si>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</si>
  <si>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</si>
  <si>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</si>
  <si>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</si>
  <si>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</si>
  <si>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</si>
  <si>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</si>
  <si>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</si>
  <si>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</si>
  <si>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</si>
  <si>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</si>
  <si>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</si>
  <si>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</si>
  <si>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</si>
  <si>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</si>
  <si>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</si>
  <si>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</si>
  <si>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</si>
  <si>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</si>
  <si>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</si>
  <si>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</si>
  <si>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</si>
  <si>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</si>
  <si>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</si>
  <si>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</si>
  <si>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</si>
  <si>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</si>
  <si>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</si>
  <si>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</si>
  <si>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</si>
  <si>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</si>
  <si>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</si>
  <si>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</si>
  <si>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</si>
  <si>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</si>
  <si>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</si>
  <si>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</si>
  <si>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</si>
  <si>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</si>
  <si>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</si>
  <si>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</si>
  <si>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</si>
  <si>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</si>
  <si>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</si>
  <si>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</si>
  <si>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</si>
  <si>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</si>
  <si>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</si>
  <si>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</si>
  <si>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</si>
  <si>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</si>
  <si>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</si>
  <si>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</si>
  <si>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</si>
  <si>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</si>
  <si>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</si>
  <si>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</si>
  <si>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</si>
  <si>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</si>
  <si>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</si>
  <si>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</si>
  <si>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</si>
  <si>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</si>
  <si>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</si>
  <si>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</si>
  <si>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</si>
  <si>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</si>
  <si>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</si>
  <si>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</si>
  <si>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</si>
  <si>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</si>
  <si>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</si>
  <si>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</si>
  <si>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</si>
  <si>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</si>
  <si>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</si>
  <si>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</si>
  <si>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</si>
  <si>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</si>
  <si>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</si>
  <si>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</si>
  <si>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</si>
  <si>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</si>
  <si>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</si>
  <si>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</si>
  <si>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</si>
  <si>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</si>
  <si>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</si>
  <si>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</si>
  <si>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</si>
  <si>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</si>
  <si>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</si>
  <si>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</si>
  <si>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</si>
  <si>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</si>
  <si>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</si>
  <si>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</si>
  <si>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</si>
  <si>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</si>
  <si>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</si>
  <si>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</si>
  <si>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</si>
  <si>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</si>
  <si>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</si>
  <si>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</si>
  <si>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</si>
  <si>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</si>
  <si>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</si>
  <si>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</si>
  <si>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</si>
  <si>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</si>
  <si>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</si>
  <si>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</si>
  <si>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</si>
  <si>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</si>
  <si>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</si>
  <si>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</si>
  <si>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</si>
  <si>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</si>
  <si>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</si>
  <si>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</si>
  <si>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</si>
  <si>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</si>
  <si>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</si>
  <si>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</si>
  <si>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</si>
  <si>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</si>
  <si>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</si>
  <si>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</si>
  <si>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</si>
  <si>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</si>
  <si>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</si>
  <si>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</si>
  <si>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</si>
  <si>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</si>
  <si>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</si>
  <si>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</si>
  <si>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</si>
  <si>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</si>
  <si>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</si>
  <si>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</si>
  <si>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</si>
  <si>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</si>
  <si>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</si>
  <si>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</si>
  <si>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</si>
  <si>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</si>
  <si>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</si>
  <si>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</si>
  <si>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</si>
  <si>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</si>
  <si>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</si>
  <si>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</si>
  <si>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</si>
  <si>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</si>
  <si>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</si>
  <si>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</si>
  <si>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</si>
  <si>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</si>
  <si>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</si>
  <si>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</si>
  <si>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</si>
  <si>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</si>
  <si>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</si>
  <si>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</si>
  <si>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</si>
  <si>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</si>
  <si>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</si>
  <si>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</si>
  <si>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</si>
  <si>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</si>
  <si>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</si>
  <si>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</si>
  <si>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</si>
  <si>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</si>
  <si>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</si>
  <si>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</si>
  <si>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</si>
  <si>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</si>
  <si>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</si>
  <si>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</si>
  <si>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</si>
  <si>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</si>
  <si>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</si>
  <si>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</si>
  <si>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</si>
  <si>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</si>
  <si>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</si>
  <si>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</si>
  <si>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</si>
  <si>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</si>
  <si>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</si>
  <si>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</si>
  <si>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</si>
  <si>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</si>
  <si>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</si>
  <si>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</si>
  <si>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</si>
  <si>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</si>
  <si>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</si>
  <si>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</si>
  <si>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</si>
  <si>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</si>
  <si>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</si>
  <si>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</si>
  <si>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</si>
  <si>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</si>
  <si>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</si>
  <si>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</si>
  <si>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</si>
  <si>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</si>
  <si>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</si>
  <si>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</si>
  <si>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</si>
  <si>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</si>
  <si>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</si>
  <si>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</si>
  <si>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</si>
  <si>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</si>
  <si>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</si>
  <si>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</si>
  <si>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</si>
  <si>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</si>
  <si>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</si>
  <si>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</si>
  <si>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</si>
  <si>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</si>
  <si>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</si>
  <si>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</si>
  <si>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</si>
  <si>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</si>
  <si>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</si>
  <si>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</si>
  <si>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</si>
  <si>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</si>
  <si>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</si>
  <si>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</si>
  <si>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</si>
  <si>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</si>
  <si>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</si>
  <si>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</si>
  <si>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</si>
  <si>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</si>
  <si>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</si>
  <si>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</si>
  <si>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</si>
  <si>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</si>
  <si>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</si>
  <si>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</si>
  <si>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</si>
  <si>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</si>
  <si>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</si>
  <si>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</si>
  <si>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</si>
  <si>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</si>
  <si>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</si>
  <si>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</si>
  <si>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</si>
  <si>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</si>
  <si>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</si>
  <si>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</si>
  <si>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</si>
  <si>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</si>
  <si>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</si>
  <si>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</si>
  <si>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</si>
  <si>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</si>
  <si>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</si>
  <si>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</si>
  <si>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</si>
  <si>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</si>
  <si>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</si>
  <si>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</si>
  <si>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</si>
  <si>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</si>
  <si>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</si>
  <si>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</si>
  <si>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</si>
  <si>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</si>
  <si>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</si>
  <si>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</si>
  <si>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</si>
  <si>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</si>
  <si>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</si>
  <si>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</si>
  <si>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</si>
  <si>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</si>
  <si>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</si>
  <si>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</si>
  <si>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</si>
  <si>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</si>
  <si>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</si>
  <si>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</si>
  <si>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</si>
  <si>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</si>
  <si>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</si>
  <si>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</si>
  <si>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</si>
  <si>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</si>
  <si>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</si>
  <si>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</si>
  <si>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</si>
  <si>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</si>
  <si>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</si>
  <si>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</si>
  <si>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</si>
  <si>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</si>
  <si>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</si>
  <si>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</si>
  <si>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</si>
  <si>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</si>
  <si>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</si>
  <si>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</si>
  <si>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</si>
  <si>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</si>
  <si>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</si>
  <si>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</si>
  <si>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</si>
  <si>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</si>
  <si>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</si>
  <si>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</si>
  <si>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</si>
  <si>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</si>
  <si>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</si>
  <si>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</si>
  <si>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</si>
  <si>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</si>
  <si>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</si>
  <si>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</si>
  <si>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</si>
  <si>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</si>
  <si>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</si>
  <si>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</si>
  <si>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</si>
  <si>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</si>
  <si>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</si>
  <si>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</si>
  <si>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</si>
  <si>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</si>
  <si>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</si>
  <si>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</si>
  <si>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</si>
  <si>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</si>
  <si>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</si>
  <si>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</si>
  <si>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</si>
  <si>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</si>
  <si>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</si>
  <si>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</si>
  <si>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</si>
  <si>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</si>
  <si>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</si>
  <si>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</si>
  <si>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</si>
  <si>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</si>
  <si>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</si>
  <si>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</si>
  <si>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</si>
  <si>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</si>
  <si>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</si>
  <si>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</si>
  <si>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</si>
  <si>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</si>
  <si>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</si>
  <si>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</si>
  <si>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</si>
  <si>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</si>
  <si>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</si>
  <si>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</si>
  <si>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</si>
  <si>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</si>
  <si>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</si>
  <si>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</si>
  <si>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</si>
  <si>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</si>
  <si>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</si>
  <si>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</si>
  <si>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</si>
  <si>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</si>
  <si>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</si>
  <si>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</si>
  <si>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</si>
  <si>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</si>
  <si>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</si>
  <si>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</si>
  <si>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</si>
  <si>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</si>
  <si>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</si>
  <si>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</si>
  <si>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</si>
  <si>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</si>
  <si>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</si>
  <si>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</si>
  <si>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</si>
  <si>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</si>
  <si>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</si>
  <si>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</si>
  <si>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</si>
  <si>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</si>
  <si>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</si>
  <si>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</si>
  <si>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</si>
  <si>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</si>
  <si>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</si>
  <si>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</si>
  <si>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</si>
  <si>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</si>
  <si>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</si>
  <si>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</si>
  <si>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</si>
  <si>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</si>
  <si>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</si>
  <si>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</si>
  <si>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</si>
  <si>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</si>
  <si>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</si>
  <si>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</si>
  <si>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</si>
  <si>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</si>
  <si>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</si>
  <si>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</si>
  <si>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</si>
  <si>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</si>
  <si>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</si>
  <si>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</si>
  <si>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</si>
  <si>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</si>
  <si>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</si>
  <si>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</si>
  <si>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</si>
  <si>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</si>
  <si>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</si>
  <si>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</si>
  <si>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</si>
  <si>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</si>
  <si>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</si>
  <si>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</si>
  <si>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</si>
  <si>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</si>
  <si>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</si>
  <si>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</si>
  <si>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</si>
  <si>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</si>
  <si>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</si>
  <si>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</si>
  <si>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</si>
  <si>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</si>
  <si>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</si>
  <si>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</si>
  <si>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</si>
  <si>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</si>
  <si>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</si>
  <si>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</si>
  <si>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</si>
  <si>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</si>
  <si>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</si>
  <si>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</si>
  <si>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</si>
  <si>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</si>
  <si>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</si>
  <si>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</si>
  <si>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</si>
  <si>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</si>
  <si>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</si>
  <si>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</si>
  <si>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</si>
  <si>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</si>
  <si>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</si>
  <si>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</si>
  <si>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</si>
  <si>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</si>
  <si>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</si>
  <si>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</si>
  <si>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</si>
  <si>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</si>
  <si>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</si>
  <si>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</si>
  <si>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</si>
  <si>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</si>
  <si>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</si>
  <si>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</si>
  <si>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</si>
  <si>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</si>
  <si>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</si>
  <si>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</si>
  <si>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</si>
  <si>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</si>
  <si>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</si>
  <si>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</si>
  <si>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</si>
  <si>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</si>
  <si>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</si>
  <si>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</si>
  <si>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</si>
  <si>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</si>
  <si>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</si>
  <si>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</si>
  <si>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</si>
  <si>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</si>
  <si>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</si>
  <si>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</si>
  <si>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</si>
  <si>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</si>
  <si>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</si>
  <si>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</si>
  <si>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</si>
  <si>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</si>
  <si>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</si>
  <si>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</si>
  <si>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</si>
  <si>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</si>
  <si>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</si>
  <si>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</si>
  <si>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</si>
  <si>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</si>
  <si>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</si>
  <si>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</si>
  <si>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</si>
  <si>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</si>
  <si>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</si>
  <si>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</si>
  <si>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</si>
  <si>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</si>
  <si>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</si>
  <si>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</si>
  <si>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</si>
  <si>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</si>
  <si>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</si>
  <si>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</si>
  <si>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</si>
  <si>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</si>
  <si>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</si>
  <si>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</si>
  <si>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</si>
  <si>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</si>
  <si>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</si>
  <si>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</si>
  <si>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</si>
  <si>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</si>
  <si>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</si>
  <si>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</si>
  <si>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</si>
  <si>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</si>
  <si>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</si>
  <si>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</si>
  <si>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</si>
  <si>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</si>
  <si>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</si>
  <si>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</si>
  <si>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</si>
  <si>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</si>
  <si>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</si>
  <si>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</si>
  <si>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</si>
  <si>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</si>
  <si>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</si>
  <si>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</si>
  <si>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</si>
  <si>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</si>
  <si>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</si>
  <si>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</si>
  <si>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</si>
  <si>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</si>
  <si>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</si>
  <si>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</si>
  <si>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</si>
  <si>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</si>
  <si>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</si>
  <si>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</si>
  <si>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</si>
  <si>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</si>
  <si>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</si>
  <si>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</si>
  <si>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</si>
  <si>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</si>
  <si>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</si>
  <si>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</si>
  <si>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</si>
  <si>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</si>
  <si>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</si>
  <si>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</si>
  <si>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</si>
  <si>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</si>
  <si>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</si>
  <si>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</si>
  <si>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</si>
  <si>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</si>
  <si>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</si>
  <si>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</si>
  <si>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</si>
  <si>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</si>
  <si>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</si>
  <si>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</si>
  <si>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</si>
  <si>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</si>
  <si>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</si>
  <si>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</si>
  <si>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</si>
  <si>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</si>
  <si>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</si>
  <si>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</si>
  <si>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</si>
  <si>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</si>
  <si>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</si>
  <si>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</si>
  <si>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</si>
  <si>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</si>
  <si>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</si>
  <si>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</si>
  <si>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</si>
  <si>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</si>
  <si>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</si>
  <si>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</si>
  <si>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</si>
  <si>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</si>
  <si>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</si>
  <si>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</si>
  <si>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</si>
  <si>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</si>
  <si>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</si>
  <si>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</si>
  <si>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</si>
  <si>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</si>
  <si>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</si>
  <si>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</si>
  <si>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</si>
  <si>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</si>
  <si>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</si>
  <si>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</si>
  <si>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</si>
  <si>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</si>
  <si>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</si>
  <si>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</si>
  <si>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</si>
  <si>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</si>
  <si>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</si>
  <si>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</si>
  <si>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</si>
  <si>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</si>
  <si>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</si>
  <si>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</si>
  <si>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</si>
  <si>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</si>
  <si>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</si>
  <si>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</si>
  <si>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</si>
  <si>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</si>
  <si>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</si>
  <si>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</si>
  <si>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</si>
  <si>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</si>
  <si>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</si>
  <si>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</si>
  <si>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</si>
  <si>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</si>
  <si>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</si>
  <si>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</si>
  <si>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</si>
  <si>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</si>
  <si>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</si>
  <si>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</si>
  <si>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</si>
  <si>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</si>
  <si>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</si>
  <si>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</si>
  <si>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</si>
  <si>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</si>
  <si>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</si>
  <si>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</si>
  <si>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</si>
  <si>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</si>
  <si>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</si>
  <si>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</si>
  <si>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</si>
  <si>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</si>
  <si>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</si>
  <si>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</si>
  <si>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</si>
  <si>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</si>
  <si>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</si>
  <si>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</si>
  <si>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</si>
  <si>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</si>
  <si>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</si>
  <si>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</si>
  <si>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</si>
  <si>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</si>
  <si>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</si>
  <si>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</si>
  <si>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</si>
  <si>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</si>
  <si>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</si>
  <si>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</si>
  <si>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</si>
  <si>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</si>
  <si>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</si>
  <si>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</si>
  <si>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</si>
  <si>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</si>
  <si>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</si>
  <si>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</si>
  <si>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</si>
  <si>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</si>
  <si>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</si>
  <si>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</si>
  <si>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</si>
  <si>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</si>
  <si>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</si>
  <si>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</si>
  <si>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</si>
  <si>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</si>
  <si>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</si>
  <si>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</si>
  <si>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</si>
  <si>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</si>
  <si>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</si>
  <si>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</si>
  <si>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</si>
  <si>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</si>
  <si>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</si>
  <si>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</si>
  <si>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</si>
  <si>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</si>
  <si>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</si>
  <si>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</si>
  <si>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</si>
  <si>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</si>
  <si>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</si>
  <si>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</si>
  <si>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</si>
  <si>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</si>
  <si>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</si>
  <si>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</si>
  <si>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</si>
  <si>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</si>
  <si>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</si>
  <si>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</si>
  <si>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</si>
  <si>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</si>
  <si>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</si>
  <si>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</si>
  <si>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</si>
  <si>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</si>
  <si>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</si>
  <si>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</si>
  <si>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</si>
  <si>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</si>
  <si>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</si>
  <si>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</si>
  <si>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</si>
  <si>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</si>
  <si>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</si>
  <si>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</si>
  <si>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</si>
  <si>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</si>
  <si>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</si>
  <si>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</si>
  <si>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</si>
  <si>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</si>
  <si>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</si>
  <si>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</si>
  <si>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</si>
  <si>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</si>
  <si>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</si>
  <si>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</si>
  <si>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</si>
  <si>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</si>
  <si>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</si>
  <si>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</si>
  <si>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</si>
  <si>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</si>
  <si>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</si>
  <si>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</si>
  <si>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</si>
  <si>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</si>
  <si>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</si>
  <si>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</si>
  <si>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</si>
  <si>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</si>
  <si>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</si>
  <si>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</si>
  <si>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</si>
  <si>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</si>
  <si>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</si>
  <si>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</si>
  <si>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</si>
  <si>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</si>
  <si>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</si>
  <si>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</si>
  <si>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</si>
  <si>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</si>
  <si>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</si>
  <si>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</si>
  <si>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</si>
  <si>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</si>
  <si>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</si>
  <si>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</si>
  <si>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</si>
  <si>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</si>
  <si>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</si>
  <si>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</si>
  <si>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</si>
  <si>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</si>
  <si>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</si>
  <si>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</si>
  <si>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</si>
  <si>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</si>
  <si>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</si>
  <si>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</si>
  <si>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</si>
  <si>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</si>
  <si>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</si>
  <si>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</si>
  <si>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</si>
  <si>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</si>
  <si>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</si>
  <si>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</si>
  <si>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</si>
  <si>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</si>
  <si>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</si>
  <si>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</si>
  <si>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</si>
  <si>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</si>
  <si>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</si>
  <si>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</si>
  <si>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</si>
  <si>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</si>
  <si>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</si>
  <si>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</si>
  <si>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</si>
  <si>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</si>
  <si>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</si>
  <si>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</si>
  <si>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</si>
  <si>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</si>
  <si>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</si>
  <si>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</si>
  <si>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</si>
  <si>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MONTVALE BORO</t>
  </si>
  <si>
    <t>CHERRY HILL TWP</t>
  </si>
  <si>
    <t>BRANCHBURG TWP</t>
  </si>
  <si>
    <t>FRANKLIN TWP</t>
  </si>
  <si>
    <t>READINGTON TWP</t>
  </si>
  <si>
    <t>UPPER FREEHOLD TWP</t>
  </si>
  <si>
    <t>EVESHAM TWP</t>
  </si>
  <si>
    <t>JERSEY CITY</t>
  </si>
  <si>
    <t>OCEAN TWP</t>
  </si>
  <si>
    <t>LACEY TWP</t>
  </si>
  <si>
    <t>VINELAND CITY</t>
  </si>
  <si>
    <t>RARITAN TWP</t>
  </si>
  <si>
    <t>PITTSGROVE TWP</t>
  </si>
  <si>
    <t>BUENA VISTA TWP</t>
  </si>
  <si>
    <t>MEDFORD TWP</t>
  </si>
  <si>
    <t>BRIELLE BORO</t>
  </si>
  <si>
    <t>STATE OFFICE</t>
  </si>
  <si>
    <t>HAMILTON TWP</t>
  </si>
  <si>
    <t>LUMBERTON TWP</t>
  </si>
  <si>
    <t>NEWARK CITY</t>
  </si>
  <si>
    <t>WOODBRIDGE TWP</t>
  </si>
  <si>
    <t>BEACH HAVEN BORO</t>
  </si>
  <si>
    <t>LAVALLETTE BORO</t>
  </si>
  <si>
    <t>NEW PROVIDENCE BORO</t>
  </si>
  <si>
    <t>MAURICE RIVER TWP</t>
  </si>
  <si>
    <t>LIVINGSTON TWP</t>
  </si>
  <si>
    <t>WOOLWICH TWP</t>
  </si>
  <si>
    <t>EAST BRUNSWICK TWP</t>
  </si>
  <si>
    <t>WALL TWP</t>
  </si>
  <si>
    <t>VENTNOR CITY</t>
  </si>
  <si>
    <t>GLOUCESTER TWP</t>
  </si>
  <si>
    <t>WASHINGTON TWP</t>
  </si>
  <si>
    <t>ALEXANDRIA TWP</t>
  </si>
  <si>
    <t>CLINTON TWP</t>
  </si>
  <si>
    <t>HOWELL TWP</t>
  </si>
  <si>
    <t>MARLBORO TWP</t>
  </si>
  <si>
    <t>SURF CITY BORO</t>
  </si>
  <si>
    <t>TWP OF BARNEGAT</t>
  </si>
  <si>
    <t>WANTAGE TWP</t>
  </si>
  <si>
    <t>20171010</t>
  </si>
  <si>
    <t>ENGLEWOOD CITY</t>
  </si>
  <si>
    <t>WOOD-RIDGE BORO</t>
  </si>
  <si>
    <t>WYCKOFF TWP</t>
  </si>
  <si>
    <t>CHESTERFIELD TWP</t>
  </si>
  <si>
    <t>HAINESPORT TWP</t>
  </si>
  <si>
    <t>MIDDLE TWP</t>
  </si>
  <si>
    <t>MILLBURN TWP</t>
  </si>
  <si>
    <t>PRINCETON (CONSOLIDATED)</t>
  </si>
  <si>
    <t>LONG BRANCH CITY</t>
  </si>
  <si>
    <t>WEST LONG BRANCH BORO</t>
  </si>
  <si>
    <t>JEFFERSON TWP</t>
  </si>
  <si>
    <t>LAKEWOOD TWP</t>
  </si>
  <si>
    <t>STAFFORD TWP</t>
  </si>
  <si>
    <t>WEST MILFORD TWP</t>
  </si>
  <si>
    <t>ESTELLE MANOR CITY</t>
  </si>
  <si>
    <t>FOLSOM BORO</t>
  </si>
  <si>
    <t>PEMBERTON TWP</t>
  </si>
  <si>
    <t>WATERFORD TWP</t>
  </si>
  <si>
    <t>HOPEWELL TWP</t>
  </si>
  <si>
    <t>MAPLEWOOD TWP</t>
  </si>
  <si>
    <t>ELK TWP</t>
  </si>
  <si>
    <t>WEST DEPTFORD TWP</t>
  </si>
  <si>
    <t>LAWRENCE TWP</t>
  </si>
  <si>
    <t>MIDDLESEX BORO</t>
  </si>
  <si>
    <t>SOUTH BRUNSWICK TWP</t>
  </si>
  <si>
    <t>FARMINGDALE BORO</t>
  </si>
  <si>
    <t>MONTVILLE TWP</t>
  </si>
  <si>
    <t>MOUNT OLIVE TWP</t>
  </si>
  <si>
    <t>PEQUANNOCK TWP</t>
  </si>
  <si>
    <t>RANDOLPH TWP</t>
  </si>
  <si>
    <t>BEACHWOOD BORO</t>
  </si>
  <si>
    <t>BRICK TWP</t>
  </si>
  <si>
    <t>SOUTH TOMS RIVER BORO</t>
  </si>
  <si>
    <t>RINGWOOD BORO</t>
  </si>
  <si>
    <t>WAYNE TWP</t>
  </si>
  <si>
    <t>OLDMANS TWP</t>
  </si>
  <si>
    <t>HAMBURG BORO</t>
  </si>
  <si>
    <t>HAMPTON TWP</t>
  </si>
  <si>
    <t>SPARTA TWP</t>
  </si>
  <si>
    <t>STILLWATER TWP</t>
  </si>
  <si>
    <t>ELIZABETH CITY</t>
  </si>
  <si>
    <t>HACKETTSTOWN TOWN</t>
  </si>
  <si>
    <t>20171108</t>
  </si>
  <si>
    <t>Square feet of nonresidential construction reported on certificates of occupancy, October 2017</t>
  </si>
  <si>
    <t>Source: New Jersey Department of Community Affairs, 12/7/17</t>
  </si>
  <si>
    <t>20171207</t>
  </si>
  <si>
    <t>See Hardwick</t>
  </si>
  <si>
    <t>EAST RUTHERFORD BORO</t>
  </si>
  <si>
    <t>FAIRVIEW BORO</t>
  </si>
  <si>
    <t>HARRINGTON PARK BORO</t>
  </si>
  <si>
    <t>LYNDHURST TWP</t>
  </si>
  <si>
    <t>NEW MILFORD BORO</t>
  </si>
  <si>
    <t>NORTHVALE BORO</t>
  </si>
  <si>
    <t>RIDGEWOOD TOWNSHIP</t>
  </si>
  <si>
    <t>SADDLE RIVER BORO</t>
  </si>
  <si>
    <t>WOODCLIFF LAKE BORO</t>
  </si>
  <si>
    <t>DELANCO TWP</t>
  </si>
  <si>
    <t>MANSFIELD TWP</t>
  </si>
  <si>
    <t>SHAMONG TWP</t>
  </si>
  <si>
    <t>SPRINGFIELD TWP</t>
  </si>
  <si>
    <t>TABERNACLE TWP</t>
  </si>
  <si>
    <t>WESTAMPTON TWP</t>
  </si>
  <si>
    <t>BERLIN TWP</t>
  </si>
  <si>
    <t>HADDON TWP</t>
  </si>
  <si>
    <t>WINSLOW TWP</t>
  </si>
  <si>
    <t>AVALON BORO</t>
  </si>
  <si>
    <t>LOWER TWP</t>
  </si>
  <si>
    <t>OCEAN CITY</t>
  </si>
  <si>
    <t>UPPER TWP</t>
  </si>
  <si>
    <t>WEST CAPE MAY BORO</t>
  </si>
  <si>
    <t>ESSEX FELLS BORO</t>
  </si>
  <si>
    <t>SOUTH ORANGE VILLAGE</t>
  </si>
  <si>
    <t>VERONA BORO</t>
  </si>
  <si>
    <t>WENONAH BORO</t>
  </si>
  <si>
    <t>BETHLEHEM TWP</t>
  </si>
  <si>
    <t>KINGWOOD TWP</t>
  </si>
  <si>
    <t>TEWKSBURY TWP</t>
  </si>
  <si>
    <t>WEST AMWELL TWP</t>
  </si>
  <si>
    <t>EWING TWP</t>
  </si>
  <si>
    <t>WEST WINDSOR TWP</t>
  </si>
  <si>
    <t>CARTERET BORO</t>
  </si>
  <si>
    <t>CRANBURY TWP</t>
  </si>
  <si>
    <t>EDISON TWP</t>
  </si>
  <si>
    <t>NORTH BRUNSWICK TWP</t>
  </si>
  <si>
    <t>SOUTH PLAINFIELD BORO</t>
  </si>
  <si>
    <t>ASBURY PARK CITY</t>
  </si>
  <si>
    <t>FREEHOLD TWP</t>
  </si>
  <si>
    <t>HOLMDEL TWP</t>
  </si>
  <si>
    <t>KEYPORT BORO</t>
  </si>
  <si>
    <t>MANALAPAN TWP</t>
  </si>
  <si>
    <t>HANOVER TWP</t>
  </si>
  <si>
    <t>MORRIS TWP</t>
  </si>
  <si>
    <t>BERKELEY TWP</t>
  </si>
  <si>
    <t>DOVER TWP</t>
  </si>
  <si>
    <t>LITTLE EGG HARBOR TWP</t>
  </si>
  <si>
    <t>MANTOLOKING BORO</t>
  </si>
  <si>
    <t>SEASIDE PARK BORO</t>
  </si>
  <si>
    <t>PENNSVILLE TWP</t>
  </si>
  <si>
    <t>QUINTON TWP</t>
  </si>
  <si>
    <t>BERNARDS TWP</t>
  </si>
  <si>
    <t>SOMERVILLE BORO</t>
  </si>
  <si>
    <t>WATCHUNG BORO</t>
  </si>
  <si>
    <t>FRANKFORD TWP</t>
  </si>
  <si>
    <t>HARDYSTON TWP</t>
  </si>
  <si>
    <t>HOPATCONG BORO</t>
  </si>
  <si>
    <t>Office square feet certified,  January-October 2017</t>
  </si>
  <si>
    <t>October</t>
  </si>
  <si>
    <t xml:space="preserve"> October 2016</t>
  </si>
  <si>
    <t>Retail square feet certified, January-October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</si>
</sst>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zoomScalePageLayoutView="0" workbookViewId="0" topLeftCell="A1">
      <selection activeCell="A5" sqref="A5:Q147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1124</v>
      </c>
      <c r="B5" s="46" t="s">
        <v>1802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900</v>
      </c>
      <c r="Q5" s="47">
        <v>721</v>
      </c>
    </row>
    <row r="6" spans="1:17" ht="15">
      <c r="A6" s="59" t="s">
        <v>1136</v>
      </c>
      <c r="B6" s="46" t="s">
        <v>1843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1920</v>
      </c>
      <c r="Q6" s="47">
        <v>1</v>
      </c>
    </row>
    <row r="7" spans="1:17" ht="15">
      <c r="A7" s="59" t="s">
        <v>1139</v>
      </c>
      <c r="B7" s="46" t="s">
        <v>1844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434</v>
      </c>
    </row>
    <row r="8" spans="1:17" ht="15">
      <c r="A8" s="59" t="s">
        <v>1145</v>
      </c>
      <c r="B8" s="46" t="s">
        <v>1806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2217</v>
      </c>
    </row>
    <row r="9" spans="1:17" ht="15">
      <c r="A9" s="59" t="s">
        <v>1172</v>
      </c>
      <c r="B9" s="46" t="s">
        <v>1818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2476</v>
      </c>
    </row>
    <row r="10" spans="1:17" ht="15">
      <c r="A10" s="59" t="s">
        <v>1212</v>
      </c>
      <c r="B10" s="46" t="s">
        <v>1876</v>
      </c>
      <c r="C10" s="47">
        <v>941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1221</v>
      </c>
      <c r="B11" s="46" t="s">
        <v>1829</v>
      </c>
      <c r="C11" s="27"/>
      <c r="D11" s="27"/>
      <c r="E11" s="27"/>
      <c r="F11" s="27"/>
      <c r="G11" s="27"/>
      <c r="H11" s="27"/>
      <c r="I11" s="27"/>
      <c r="J11" s="27"/>
      <c r="K11" s="47">
        <v>2205</v>
      </c>
      <c r="L11" s="27"/>
      <c r="M11" s="27"/>
      <c r="N11" s="27"/>
      <c r="O11" s="27"/>
      <c r="P11" s="27"/>
      <c r="Q11" s="27"/>
    </row>
    <row r="12" spans="1:17" ht="15">
      <c r="A12" s="59" t="s">
        <v>1230</v>
      </c>
      <c r="B12" s="46" t="s">
        <v>1877</v>
      </c>
      <c r="C12" s="27"/>
      <c r="D12" s="27"/>
      <c r="E12" s="27"/>
      <c r="F12" s="27"/>
      <c r="G12" s="27"/>
      <c r="H12" s="27"/>
      <c r="I12" s="27"/>
      <c r="J12" s="27"/>
      <c r="K12" s="27"/>
      <c r="L12" s="47">
        <v>1540</v>
      </c>
      <c r="M12" s="27"/>
      <c r="N12" s="27"/>
      <c r="O12" s="27"/>
      <c r="P12" s="27"/>
      <c r="Q12" s="27"/>
    </row>
    <row r="13" spans="1:17" ht="15">
      <c r="A13" s="59" t="s">
        <v>1248</v>
      </c>
      <c r="B13" s="46" t="s">
        <v>1878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1873</v>
      </c>
    </row>
    <row r="14" spans="1:17" ht="15">
      <c r="A14" s="59" t="s">
        <v>1272</v>
      </c>
      <c r="B14" s="46" t="s">
        <v>1879</v>
      </c>
      <c r="C14" s="27"/>
      <c r="D14" s="27"/>
      <c r="E14" s="27"/>
      <c r="F14" s="47">
        <v>584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1284</v>
      </c>
      <c r="B15" s="46" t="s">
        <v>1789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4</v>
      </c>
    </row>
    <row r="16" spans="1:17" ht="15">
      <c r="A16" s="59" t="s">
        <v>1290</v>
      </c>
      <c r="B16" s="46" t="s">
        <v>1880</v>
      </c>
      <c r="C16" s="47">
        <v>16082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9" t="s">
        <v>1296</v>
      </c>
      <c r="B17" s="46" t="s">
        <v>1881</v>
      </c>
      <c r="C17" s="27"/>
      <c r="D17" s="27"/>
      <c r="E17" s="27"/>
      <c r="F17" s="27"/>
      <c r="G17" s="27"/>
      <c r="H17" s="27"/>
      <c r="I17" s="27"/>
      <c r="J17" s="47">
        <v>1356</v>
      </c>
      <c r="K17" s="27"/>
      <c r="L17" s="27"/>
      <c r="M17" s="27"/>
      <c r="N17" s="27"/>
      <c r="O17" s="27"/>
      <c r="P17" s="27"/>
      <c r="Q17" s="27"/>
    </row>
    <row r="18" spans="1:17" ht="15">
      <c r="A18" s="59" t="s">
        <v>1330</v>
      </c>
      <c r="B18" s="46" t="s">
        <v>1882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484</v>
      </c>
    </row>
    <row r="19" spans="1:17" ht="15">
      <c r="A19" s="59" t="s">
        <v>1351</v>
      </c>
      <c r="B19" s="46" t="s">
        <v>1883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203</v>
      </c>
    </row>
    <row r="20" spans="1:17" ht="15">
      <c r="A20" s="59" t="s">
        <v>1380</v>
      </c>
      <c r="B20" s="46" t="s">
        <v>1884</v>
      </c>
      <c r="C20" s="27"/>
      <c r="D20" s="27"/>
      <c r="E20" s="27"/>
      <c r="F20" s="27"/>
      <c r="G20" s="27"/>
      <c r="H20" s="27"/>
      <c r="I20" s="27"/>
      <c r="J20" s="47">
        <v>1533</v>
      </c>
      <c r="K20" s="27"/>
      <c r="L20" s="27"/>
      <c r="M20" s="27"/>
      <c r="N20" s="27"/>
      <c r="O20" s="27"/>
      <c r="P20" s="27"/>
      <c r="Q20" s="27"/>
    </row>
    <row r="21" spans="1:17" ht="15">
      <c r="A21" s="59" t="s">
        <v>1383</v>
      </c>
      <c r="B21" s="46" t="s">
        <v>1830</v>
      </c>
      <c r="C21" s="27"/>
      <c r="D21" s="27"/>
      <c r="E21" s="27"/>
      <c r="F21" s="27"/>
      <c r="G21" s="27"/>
      <c r="H21" s="27"/>
      <c r="I21" s="27"/>
      <c r="J21" s="27"/>
      <c r="K21" s="47">
        <v>6984</v>
      </c>
      <c r="L21" s="27"/>
      <c r="M21" s="27"/>
      <c r="N21" s="27"/>
      <c r="O21" s="27"/>
      <c r="P21" s="27"/>
      <c r="Q21" s="27"/>
    </row>
    <row r="22" spans="1:17" ht="15">
      <c r="A22" s="59" t="s">
        <v>1386</v>
      </c>
      <c r="B22" s="46" t="s">
        <v>1831</v>
      </c>
      <c r="C22" s="47">
        <v>625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59" t="s">
        <v>1408</v>
      </c>
      <c r="B23" s="46" t="s">
        <v>1832</v>
      </c>
      <c r="C23" s="47">
        <v>240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3852</v>
      </c>
    </row>
    <row r="24" spans="1:17" ht="15">
      <c r="A24" s="59" t="s">
        <v>1414</v>
      </c>
      <c r="B24" s="46" t="s">
        <v>1885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288</v>
      </c>
    </row>
    <row r="25" spans="1:17" ht="15">
      <c r="A25" s="59" t="s">
        <v>1426</v>
      </c>
      <c r="B25" s="46" t="s">
        <v>1795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400</v>
      </c>
    </row>
    <row r="26" spans="1:17" ht="15">
      <c r="A26" s="59" t="s">
        <v>1435</v>
      </c>
      <c r="B26" s="46" t="s">
        <v>1833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128</v>
      </c>
    </row>
    <row r="27" spans="1:17" ht="15">
      <c r="A27" s="59" t="s">
        <v>1438</v>
      </c>
      <c r="B27" s="46" t="s">
        <v>1807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7">
        <v>6000</v>
      </c>
      <c r="Q27" s="27"/>
    </row>
    <row r="28" spans="1:17" ht="15">
      <c r="A28" s="59" t="s">
        <v>1441</v>
      </c>
      <c r="B28" s="46" t="s">
        <v>1886</v>
      </c>
      <c r="C28" s="27"/>
      <c r="D28" s="47">
        <v>5316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9988</v>
      </c>
    </row>
    <row r="29" spans="1:17" ht="15">
      <c r="A29" s="59" t="s">
        <v>1446</v>
      </c>
      <c r="B29" s="46" t="s">
        <v>1803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1559</v>
      </c>
    </row>
    <row r="30" spans="1:17" ht="15">
      <c r="A30" s="59" t="s">
        <v>1473</v>
      </c>
      <c r="B30" s="46" t="s">
        <v>1845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840</v>
      </c>
    </row>
    <row r="31" spans="1:17" ht="15">
      <c r="A31" s="59" t="s">
        <v>1482</v>
      </c>
      <c r="B31" s="46" t="s">
        <v>1887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1600</v>
      </c>
    </row>
    <row r="32" spans="1:17" ht="15">
      <c r="A32" s="59" t="s">
        <v>1488</v>
      </c>
      <c r="B32" s="46" t="s">
        <v>1888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1680</v>
      </c>
    </row>
    <row r="33" spans="1:17" ht="15">
      <c r="A33" s="59" t="s">
        <v>1491</v>
      </c>
      <c r="B33" s="46" t="s">
        <v>1889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600</v>
      </c>
    </row>
    <row r="34" spans="1:17" ht="15">
      <c r="A34" s="59" t="s">
        <v>1496</v>
      </c>
      <c r="B34" s="46" t="s">
        <v>1890</v>
      </c>
      <c r="C34" s="47">
        <v>3978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1524</v>
      </c>
      <c r="B35" s="46" t="s">
        <v>1891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7">
        <v>26700</v>
      </c>
      <c r="N35" s="27"/>
      <c r="O35" s="27"/>
      <c r="P35" s="27"/>
      <c r="Q35" s="27"/>
    </row>
    <row r="36" spans="1:17" ht="15">
      <c r="A36" s="59" t="s">
        <v>1533</v>
      </c>
      <c r="B36" s="46" t="s">
        <v>1790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750</v>
      </c>
    </row>
    <row r="37" spans="1:17" ht="15">
      <c r="A37" s="59" t="s">
        <v>1551</v>
      </c>
      <c r="B37" s="46" t="s">
        <v>1819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288</v>
      </c>
    </row>
    <row r="38" spans="1:17" ht="15">
      <c r="A38" s="59" t="s">
        <v>1554</v>
      </c>
      <c r="B38" s="46" t="s">
        <v>1892</v>
      </c>
      <c r="C38" s="27"/>
      <c r="D38" s="27"/>
      <c r="E38" s="47">
        <v>42936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">
      <c r="A39" s="59" t="s">
        <v>1611</v>
      </c>
      <c r="B39" s="46" t="s">
        <v>1846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768</v>
      </c>
    </row>
    <row r="40" spans="1:17" ht="15">
      <c r="A40" s="59" t="s">
        <v>1614</v>
      </c>
      <c r="B40" s="46" t="s">
        <v>1893</v>
      </c>
      <c r="C40" s="27"/>
      <c r="D40" s="27"/>
      <c r="E40" s="27"/>
      <c r="F40" s="27"/>
      <c r="G40" s="27"/>
      <c r="H40" s="27"/>
      <c r="I40" s="27"/>
      <c r="J40" s="47">
        <v>21320</v>
      </c>
      <c r="K40" s="27"/>
      <c r="L40" s="27"/>
      <c r="M40" s="27"/>
      <c r="N40" s="27"/>
      <c r="O40" s="27"/>
      <c r="P40" s="27"/>
      <c r="Q40" s="27"/>
    </row>
    <row r="41" spans="1:17" ht="15">
      <c r="A41" s="59" t="s">
        <v>1621</v>
      </c>
      <c r="B41" s="46" t="s">
        <v>1894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240</v>
      </c>
    </row>
    <row r="42" spans="1:17" ht="15">
      <c r="A42" s="59" t="s">
        <v>1633</v>
      </c>
      <c r="B42" s="46" t="s">
        <v>1895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792</v>
      </c>
    </row>
    <row r="43" spans="1:17" ht="15">
      <c r="A43" s="59" t="s">
        <v>1636</v>
      </c>
      <c r="B43" s="46" t="s">
        <v>1834</v>
      </c>
      <c r="C43" s="27"/>
      <c r="D43" s="47">
        <v>1700</v>
      </c>
      <c r="E43" s="27"/>
      <c r="F43" s="27"/>
      <c r="G43" s="27"/>
      <c r="H43" s="27"/>
      <c r="I43" s="47">
        <v>840</v>
      </c>
      <c r="J43" s="27"/>
      <c r="K43" s="27"/>
      <c r="L43" s="27"/>
      <c r="M43" s="27"/>
      <c r="N43" s="27"/>
      <c r="O43" s="27"/>
      <c r="P43" s="27"/>
      <c r="Q43" s="27"/>
    </row>
    <row r="44" spans="1:17" ht="15">
      <c r="A44" s="59" t="s">
        <v>1642</v>
      </c>
      <c r="B44" s="46" t="s">
        <v>1896</v>
      </c>
      <c r="C44" s="27"/>
      <c r="D44" s="27"/>
      <c r="E44" s="27"/>
      <c r="F44" s="27"/>
      <c r="G44" s="47">
        <v>24780</v>
      </c>
      <c r="H44" s="27"/>
      <c r="I44" s="27"/>
      <c r="J44" s="27"/>
      <c r="K44" s="27"/>
      <c r="L44" s="27"/>
      <c r="M44" s="27"/>
      <c r="N44" s="27"/>
      <c r="O44" s="27"/>
      <c r="P44" s="27"/>
      <c r="Q44" s="47">
        <v>434</v>
      </c>
    </row>
    <row r="45" spans="1:17" ht="15">
      <c r="A45" s="59" t="s">
        <v>1651</v>
      </c>
      <c r="B45" s="46" t="s">
        <v>1897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2112</v>
      </c>
    </row>
    <row r="46" spans="1:17" ht="15">
      <c r="A46" s="59" t="s">
        <v>1654</v>
      </c>
      <c r="B46" s="46" t="s">
        <v>1898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576</v>
      </c>
    </row>
    <row r="47" spans="1:17" ht="15">
      <c r="A47" s="59" t="s">
        <v>1694</v>
      </c>
      <c r="B47" s="46" t="s">
        <v>1813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832</v>
      </c>
    </row>
    <row r="48" spans="1:17" ht="15">
      <c r="A48" s="59" t="s">
        <v>1</v>
      </c>
      <c r="B48" s="46" t="s">
        <v>1799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7">
        <v>0</v>
      </c>
      <c r="Q48" s="47">
        <v>140</v>
      </c>
    </row>
    <row r="49" spans="1:17" ht="15">
      <c r="A49" s="59" t="s">
        <v>18</v>
      </c>
      <c r="B49" s="46" t="s">
        <v>1899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192</v>
      </c>
    </row>
    <row r="50" spans="1:17" ht="15">
      <c r="A50" s="59" t="s">
        <v>28</v>
      </c>
      <c r="B50" s="46" t="s">
        <v>1814</v>
      </c>
      <c r="C50" s="27"/>
      <c r="D50" s="27"/>
      <c r="E50" s="27"/>
      <c r="F50" s="27"/>
      <c r="G50" s="27"/>
      <c r="H50" s="27"/>
      <c r="I50" s="27"/>
      <c r="J50" s="27"/>
      <c r="K50" s="27"/>
      <c r="L50" s="47">
        <v>1390</v>
      </c>
      <c r="M50" s="27"/>
      <c r="N50" s="27"/>
      <c r="O50" s="27"/>
      <c r="P50" s="27"/>
      <c r="Q50" s="27"/>
    </row>
    <row r="51" spans="1:17" ht="15">
      <c r="A51" s="59" t="s">
        <v>31</v>
      </c>
      <c r="B51" s="46" t="s">
        <v>1848</v>
      </c>
      <c r="C51" s="27"/>
      <c r="D51" s="27"/>
      <c r="E51" s="27"/>
      <c r="F51" s="27"/>
      <c r="G51" s="27"/>
      <c r="H51" s="27"/>
      <c r="I51" s="27"/>
      <c r="J51" s="47">
        <v>165947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34</v>
      </c>
      <c r="B52" s="46" t="s">
        <v>1835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944</v>
      </c>
    </row>
    <row r="53" spans="1:17" ht="15">
      <c r="A53" s="59" t="s">
        <v>40</v>
      </c>
      <c r="B53" s="46" t="s">
        <v>1808</v>
      </c>
      <c r="C53" s="47">
        <v>18839</v>
      </c>
      <c r="D53" s="27"/>
      <c r="E53" s="27"/>
      <c r="F53" s="27"/>
      <c r="G53" s="27"/>
      <c r="H53" s="27"/>
      <c r="I53" s="27"/>
      <c r="J53" s="47">
        <v>42636</v>
      </c>
      <c r="K53" s="27"/>
      <c r="L53" s="47">
        <v>18705</v>
      </c>
      <c r="M53" s="27"/>
      <c r="N53" s="27"/>
      <c r="O53" s="27"/>
      <c r="P53" s="27"/>
      <c r="Q53" s="27"/>
    </row>
    <row r="54" spans="1:17" ht="15">
      <c r="A54" s="59" t="s">
        <v>54</v>
      </c>
      <c r="B54" s="46" t="s">
        <v>1900</v>
      </c>
      <c r="C54" s="27"/>
      <c r="D54" s="27"/>
      <c r="E54" s="27"/>
      <c r="F54" s="27"/>
      <c r="G54" s="27"/>
      <c r="H54" s="27"/>
      <c r="I54" s="27"/>
      <c r="J54" s="47">
        <v>6564</v>
      </c>
      <c r="K54" s="27"/>
      <c r="L54" s="27"/>
      <c r="M54" s="27"/>
      <c r="N54" s="27"/>
      <c r="O54" s="27"/>
      <c r="P54" s="27"/>
      <c r="Q54" s="27"/>
    </row>
    <row r="55" spans="1:17" ht="15">
      <c r="A55" s="59" t="s">
        <v>57</v>
      </c>
      <c r="B55" s="46" t="s">
        <v>1901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330</v>
      </c>
    </row>
    <row r="56" spans="1:17" ht="15">
      <c r="A56" s="59" t="s">
        <v>76</v>
      </c>
      <c r="B56" s="46" t="s">
        <v>1849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7">
        <v>900</v>
      </c>
      <c r="Q56" s="27"/>
    </row>
    <row r="57" spans="1:17" ht="15">
      <c r="A57" s="59" t="s">
        <v>116</v>
      </c>
      <c r="B57" s="46" t="s">
        <v>1820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576</v>
      </c>
    </row>
    <row r="58" spans="1:17" ht="15">
      <c r="A58" s="59" t="s">
        <v>118</v>
      </c>
      <c r="B58" s="46" t="s">
        <v>1902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1458</v>
      </c>
    </row>
    <row r="59" spans="1:17" ht="15">
      <c r="A59" s="59" t="s">
        <v>121</v>
      </c>
      <c r="B59" s="46" t="s">
        <v>1850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320</v>
      </c>
    </row>
    <row r="60" spans="1:17" ht="15">
      <c r="A60" s="59" t="s">
        <v>133</v>
      </c>
      <c r="B60" s="46" t="s">
        <v>1815</v>
      </c>
      <c r="C60" s="27"/>
      <c r="D60" s="27"/>
      <c r="E60" s="27"/>
      <c r="F60" s="27"/>
      <c r="G60" s="27"/>
      <c r="H60" s="27"/>
      <c r="I60" s="27"/>
      <c r="J60" s="47">
        <v>17203</v>
      </c>
      <c r="K60" s="27"/>
      <c r="L60" s="27"/>
      <c r="M60" s="27"/>
      <c r="N60" s="27"/>
      <c r="O60" s="27"/>
      <c r="P60" s="27"/>
      <c r="Q60" s="27"/>
    </row>
    <row r="61" spans="1:17" ht="15">
      <c r="A61" s="59" t="s">
        <v>152</v>
      </c>
      <c r="B61" s="46" t="s">
        <v>1796</v>
      </c>
      <c r="C61" s="27"/>
      <c r="D61" s="27"/>
      <c r="E61" s="27"/>
      <c r="F61" s="27"/>
      <c r="G61" s="27"/>
      <c r="H61" s="27"/>
      <c r="I61" s="27"/>
      <c r="J61" s="47">
        <v>660</v>
      </c>
      <c r="K61" s="27"/>
      <c r="L61" s="27"/>
      <c r="M61" s="47">
        <v>45392</v>
      </c>
      <c r="N61" s="27"/>
      <c r="O61" s="27"/>
      <c r="P61" s="27"/>
      <c r="Q61" s="47">
        <v>24490</v>
      </c>
    </row>
    <row r="62" spans="1:17" ht="15">
      <c r="A62" s="59" t="s">
        <v>174</v>
      </c>
      <c r="B62" s="46" t="s">
        <v>1821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1200</v>
      </c>
    </row>
    <row r="63" spans="1:17" ht="15">
      <c r="A63" s="59" t="s">
        <v>177</v>
      </c>
      <c r="B63" s="46" t="s">
        <v>1903</v>
      </c>
      <c r="C63" s="27"/>
      <c r="D63" s="47">
        <v>1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59" t="s">
        <v>189</v>
      </c>
      <c r="B64" s="46" t="s">
        <v>1822</v>
      </c>
      <c r="C64" s="27"/>
      <c r="D64" s="27"/>
      <c r="E64" s="27"/>
      <c r="F64" s="47">
        <v>5200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840</v>
      </c>
    </row>
    <row r="65" spans="1:17" ht="15">
      <c r="A65" s="59" t="s">
        <v>201</v>
      </c>
      <c r="B65" s="46" t="s">
        <v>1792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720</v>
      </c>
      <c r="Q65" s="27"/>
    </row>
    <row r="66" spans="1:17" ht="15">
      <c r="A66" s="59" t="s">
        <v>218</v>
      </c>
      <c r="B66" s="46" t="s">
        <v>1904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180</v>
      </c>
    </row>
    <row r="67" spans="1:17" ht="15">
      <c r="A67" s="59" t="s">
        <v>233</v>
      </c>
      <c r="B67" s="46" t="s">
        <v>1800</v>
      </c>
      <c r="C67" s="47">
        <v>27600</v>
      </c>
      <c r="D67" s="27"/>
      <c r="E67" s="27"/>
      <c r="F67" s="47">
        <v>190</v>
      </c>
      <c r="G67" s="27"/>
      <c r="H67" s="27"/>
      <c r="I67" s="27"/>
      <c r="J67" s="47">
        <v>9230</v>
      </c>
      <c r="K67" s="27"/>
      <c r="L67" s="27"/>
      <c r="M67" s="47">
        <v>1611</v>
      </c>
      <c r="N67" s="27"/>
      <c r="O67" s="27"/>
      <c r="P67" s="27"/>
      <c r="Q67" s="47">
        <v>167</v>
      </c>
    </row>
    <row r="68" spans="1:17" ht="15">
      <c r="A68" s="59" t="s">
        <v>236</v>
      </c>
      <c r="B68" s="46" t="s">
        <v>1793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11744</v>
      </c>
    </row>
    <row r="69" spans="1:17" ht="15">
      <c r="A69" s="59" t="s">
        <v>242</v>
      </c>
      <c r="B69" s="46" t="s">
        <v>1905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2200</v>
      </c>
    </row>
    <row r="70" spans="1:17" ht="15">
      <c r="A70" s="59" t="s">
        <v>248</v>
      </c>
      <c r="B70" s="46" t="s">
        <v>1906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1764</v>
      </c>
    </row>
    <row r="71" spans="1:17" ht="15">
      <c r="A71" s="59" t="s">
        <v>255</v>
      </c>
      <c r="B71" s="46" t="s">
        <v>1907</v>
      </c>
      <c r="C71" s="27"/>
      <c r="D71" s="27"/>
      <c r="E71" s="27"/>
      <c r="F71" s="27"/>
      <c r="G71" s="27"/>
      <c r="H71" s="27"/>
      <c r="I71" s="27"/>
      <c r="J71" s="47">
        <v>24765</v>
      </c>
      <c r="K71" s="27"/>
      <c r="L71" s="27"/>
      <c r="M71" s="27"/>
      <c r="N71" s="27"/>
      <c r="O71" s="27"/>
      <c r="P71" s="27"/>
      <c r="Q71" s="27"/>
    </row>
    <row r="72" spans="1:17" ht="15">
      <c r="A72" s="59" t="s">
        <v>258</v>
      </c>
      <c r="B72" s="46" t="s">
        <v>1806</v>
      </c>
      <c r="C72" s="47">
        <v>5500</v>
      </c>
      <c r="D72" s="47">
        <v>18142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7">
        <v>0</v>
      </c>
      <c r="Q72" s="27"/>
    </row>
    <row r="73" spans="1:17" ht="15">
      <c r="A73" s="59" t="s">
        <v>266</v>
      </c>
      <c r="B73" s="46" t="s">
        <v>1847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800</v>
      </c>
    </row>
    <row r="74" spans="1:17" ht="15">
      <c r="A74" s="59" t="s">
        <v>268</v>
      </c>
      <c r="B74" s="46" t="s">
        <v>1851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2000</v>
      </c>
    </row>
    <row r="75" spans="1:17" ht="15">
      <c r="A75" s="59" t="s">
        <v>281</v>
      </c>
      <c r="B75" s="46" t="s">
        <v>1908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332</v>
      </c>
    </row>
    <row r="76" spans="1:17" ht="15">
      <c r="A76" s="161" t="s">
        <v>1772</v>
      </c>
      <c r="B76" s="46" t="s">
        <v>1836</v>
      </c>
      <c r="C76" s="47">
        <v>31488</v>
      </c>
      <c r="D76" s="27"/>
      <c r="E76" s="27"/>
      <c r="F76" s="27"/>
      <c r="G76" s="27"/>
      <c r="H76" s="27"/>
      <c r="I76" s="27"/>
      <c r="J76" s="47">
        <v>70149</v>
      </c>
      <c r="K76" s="27"/>
      <c r="L76" s="47">
        <v>450</v>
      </c>
      <c r="M76" s="27"/>
      <c r="N76" s="27"/>
      <c r="O76" s="27"/>
      <c r="P76" s="27"/>
      <c r="Q76" s="27"/>
    </row>
    <row r="77" spans="1:17" ht="15">
      <c r="A77" s="59" t="s">
        <v>285</v>
      </c>
      <c r="B77" s="46" t="s">
        <v>1909</v>
      </c>
      <c r="C77" s="47">
        <v>36039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">
      <c r="A78" s="59" t="s">
        <v>288</v>
      </c>
      <c r="B78" s="46" t="s">
        <v>1910</v>
      </c>
      <c r="C78" s="27"/>
      <c r="D78" s="27"/>
      <c r="E78" s="27"/>
      <c r="F78" s="27"/>
      <c r="G78" s="27"/>
      <c r="H78" s="27"/>
      <c r="I78" s="27"/>
      <c r="J78" s="47">
        <v>9580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294</v>
      </c>
      <c r="B79" s="46" t="s">
        <v>1816</v>
      </c>
      <c r="C79" s="27"/>
      <c r="D79" s="47">
        <v>26079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">
      <c r="A80" s="59" t="s">
        <v>297</v>
      </c>
      <c r="B80" s="46" t="s">
        <v>1911</v>
      </c>
      <c r="C80" s="47">
        <v>22</v>
      </c>
      <c r="D80" s="27"/>
      <c r="E80" s="27"/>
      <c r="F80" s="27"/>
      <c r="G80" s="27"/>
      <c r="H80" s="27"/>
      <c r="I80" s="27"/>
      <c r="J80" s="27"/>
      <c r="K80" s="27"/>
      <c r="L80" s="47">
        <v>10000</v>
      </c>
      <c r="M80" s="27"/>
      <c r="N80" s="27"/>
      <c r="O80" s="27"/>
      <c r="P80" s="27"/>
      <c r="Q80" s="27"/>
    </row>
    <row r="81" spans="1:17" ht="15">
      <c r="A81" s="59" t="s">
        <v>315</v>
      </c>
      <c r="B81" s="46" t="s">
        <v>1852</v>
      </c>
      <c r="C81" s="47">
        <v>8013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59" t="s">
        <v>325</v>
      </c>
      <c r="B82" s="46" t="s">
        <v>1912</v>
      </c>
      <c r="C82" s="47">
        <v>5740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59" t="s">
        <v>343</v>
      </c>
      <c r="B83" s="46" t="s">
        <v>1853</v>
      </c>
      <c r="C83" s="47">
        <v>264500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59" t="s">
        <v>346</v>
      </c>
      <c r="B84" s="46" t="s">
        <v>1913</v>
      </c>
      <c r="C84" s="27"/>
      <c r="D84" s="27"/>
      <c r="E84" s="27"/>
      <c r="F84" s="27"/>
      <c r="G84" s="27"/>
      <c r="H84" s="27"/>
      <c r="I84" s="27"/>
      <c r="J84" s="47">
        <v>4970</v>
      </c>
      <c r="K84" s="27"/>
      <c r="L84" s="27"/>
      <c r="M84" s="27"/>
      <c r="N84" s="27"/>
      <c r="O84" s="27"/>
      <c r="P84" s="27"/>
      <c r="Q84" s="27"/>
    </row>
    <row r="85" spans="1:17" ht="15">
      <c r="A85" s="59" t="s">
        <v>355</v>
      </c>
      <c r="B85" s="46" t="s">
        <v>1809</v>
      </c>
      <c r="C85" s="27"/>
      <c r="D85" s="27"/>
      <c r="E85" s="27"/>
      <c r="F85" s="27"/>
      <c r="G85" s="27"/>
      <c r="H85" s="27"/>
      <c r="I85" s="27"/>
      <c r="J85" s="47">
        <v>14770</v>
      </c>
      <c r="K85" s="27"/>
      <c r="L85" s="27"/>
      <c r="M85" s="27"/>
      <c r="N85" s="27"/>
      <c r="O85" s="27"/>
      <c r="P85" s="27"/>
      <c r="Q85" s="47">
        <v>254</v>
      </c>
    </row>
    <row r="86" spans="1:17" ht="15">
      <c r="A86" s="59" t="s">
        <v>365</v>
      </c>
      <c r="B86" s="46" t="s">
        <v>1914</v>
      </c>
      <c r="C86" s="27"/>
      <c r="D86" s="27"/>
      <c r="E86" s="27"/>
      <c r="F86" s="27"/>
      <c r="G86" s="27"/>
      <c r="H86" s="27"/>
      <c r="I86" s="27"/>
      <c r="J86" s="47">
        <v>41722</v>
      </c>
      <c r="K86" s="27"/>
      <c r="L86" s="27"/>
      <c r="M86" s="27"/>
      <c r="N86" s="27"/>
      <c r="O86" s="27"/>
      <c r="P86" s="27"/>
      <c r="Q86" s="27"/>
    </row>
    <row r="87" spans="1:17" ht="15">
      <c r="A87" s="59" t="s">
        <v>380</v>
      </c>
      <c r="B87" s="46" t="s">
        <v>1804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3</v>
      </c>
    </row>
    <row r="88" spans="1:17" ht="15">
      <c r="A88" s="59" t="s">
        <v>398</v>
      </c>
      <c r="B88" s="46" t="s">
        <v>1854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784</v>
      </c>
    </row>
    <row r="89" spans="1:17" ht="15">
      <c r="A89" s="59" t="s">
        <v>404</v>
      </c>
      <c r="B89" s="46" t="s">
        <v>1915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484</v>
      </c>
    </row>
    <row r="90" spans="1:17" ht="15">
      <c r="A90" s="59" t="s">
        <v>410</v>
      </c>
      <c r="B90" s="46" t="s">
        <v>1916</v>
      </c>
      <c r="C90" s="47">
        <v>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900</v>
      </c>
    </row>
    <row r="91" spans="1:17" ht="15">
      <c r="A91" s="59" t="s">
        <v>413</v>
      </c>
      <c r="B91" s="46" t="s">
        <v>1823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1453</v>
      </c>
    </row>
    <row r="92" spans="1:17" ht="15">
      <c r="A92" s="59" t="s">
        <v>422</v>
      </c>
      <c r="B92" s="46" t="s">
        <v>1917</v>
      </c>
      <c r="C92" s="27"/>
      <c r="D92" s="27"/>
      <c r="E92" s="27"/>
      <c r="F92" s="27"/>
      <c r="G92" s="27"/>
      <c r="H92" s="27"/>
      <c r="I92" s="27"/>
      <c r="J92" s="47">
        <v>12455</v>
      </c>
      <c r="K92" s="27"/>
      <c r="L92" s="27"/>
      <c r="M92" s="27"/>
      <c r="N92" s="27"/>
      <c r="O92" s="27"/>
      <c r="P92" s="27"/>
      <c r="Q92" s="27"/>
    </row>
    <row r="93" spans="1:17" ht="15">
      <c r="A93" s="59" t="s">
        <v>431</v>
      </c>
      <c r="B93" s="46" t="s">
        <v>1837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693</v>
      </c>
    </row>
    <row r="94" spans="1:17" ht="15">
      <c r="A94" s="59" t="s">
        <v>434</v>
      </c>
      <c r="B94" s="46" t="s">
        <v>1918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1457</v>
      </c>
    </row>
    <row r="95" spans="1:17" ht="15">
      <c r="A95" s="59" t="s">
        <v>440</v>
      </c>
      <c r="B95" s="46" t="s">
        <v>1824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7">
        <v>10600</v>
      </c>
      <c r="Q95" s="47">
        <v>315</v>
      </c>
    </row>
    <row r="96" spans="1:17" ht="15">
      <c r="A96" s="59" t="s">
        <v>467</v>
      </c>
      <c r="B96" s="46" t="s">
        <v>1797</v>
      </c>
      <c r="C96" s="47">
        <v>46575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150</v>
      </c>
    </row>
    <row r="97" spans="1:17" ht="15">
      <c r="A97" s="59" t="s">
        <v>509</v>
      </c>
      <c r="B97" s="46" t="s">
        <v>1794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3</v>
      </c>
    </row>
    <row r="98" spans="1:17" ht="15">
      <c r="A98" s="59" t="s">
        <v>512</v>
      </c>
      <c r="B98" s="46" t="s">
        <v>1817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47">
        <v>5280</v>
      </c>
      <c r="Q98" s="47">
        <v>5268</v>
      </c>
    </row>
    <row r="99" spans="1:17" ht="15">
      <c r="A99" s="59" t="s">
        <v>515</v>
      </c>
      <c r="B99" s="46" t="s">
        <v>1838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3736</v>
      </c>
    </row>
    <row r="100" spans="1:17" ht="15">
      <c r="A100" s="59" t="s">
        <v>552</v>
      </c>
      <c r="B100" s="46" t="s">
        <v>1919</v>
      </c>
      <c r="C100" s="47">
        <v>3563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558</v>
      </c>
      <c r="B101" s="46" t="s">
        <v>1839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4652</v>
      </c>
    </row>
    <row r="102" spans="1:17" ht="15">
      <c r="A102" s="59" t="s">
        <v>579</v>
      </c>
      <c r="B102" s="46" t="s">
        <v>1855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725</v>
      </c>
    </row>
    <row r="103" spans="1:17" ht="15">
      <c r="A103" s="59" t="s">
        <v>582</v>
      </c>
      <c r="B103" s="46" t="s">
        <v>1920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47">
        <v>9050</v>
      </c>
      <c r="M103" s="27"/>
      <c r="N103" s="27"/>
      <c r="O103" s="27"/>
      <c r="P103" s="27"/>
      <c r="Q103" s="27"/>
    </row>
    <row r="104" spans="1:17" ht="15">
      <c r="A104" s="59" t="s">
        <v>597</v>
      </c>
      <c r="B104" s="46" t="s">
        <v>1856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912</v>
      </c>
    </row>
    <row r="105" spans="1:17" ht="15">
      <c r="A105" s="59" t="s">
        <v>609</v>
      </c>
      <c r="B105" s="46" t="s">
        <v>1857</v>
      </c>
      <c r="C105" s="27"/>
      <c r="D105" s="27"/>
      <c r="E105" s="27"/>
      <c r="F105" s="47">
        <v>22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612</v>
      </c>
      <c r="B106" s="46" t="s">
        <v>1858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4440</v>
      </c>
    </row>
    <row r="107" spans="1:17" ht="15">
      <c r="A107" s="59" t="s">
        <v>630</v>
      </c>
      <c r="B107" s="46" t="s">
        <v>1820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280</v>
      </c>
    </row>
    <row r="108" spans="1:17" ht="15">
      <c r="A108" s="59" t="s">
        <v>642</v>
      </c>
      <c r="B108" s="46" t="s">
        <v>1810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748</v>
      </c>
    </row>
    <row r="109" spans="1:17" ht="15">
      <c r="A109" s="59" t="s">
        <v>645</v>
      </c>
      <c r="B109" s="46" t="s">
        <v>1859</v>
      </c>
      <c r="C109" s="27"/>
      <c r="D109" s="47">
        <v>6520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3270</v>
      </c>
    </row>
    <row r="110" spans="1:17" ht="15">
      <c r="A110" s="59" t="s">
        <v>648</v>
      </c>
      <c r="B110" s="46" t="s">
        <v>1921</v>
      </c>
      <c r="C110" s="27"/>
      <c r="D110" s="47">
        <v>9346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651</v>
      </c>
      <c r="B111" s="46" t="s">
        <v>1860</v>
      </c>
      <c r="C111" s="27"/>
      <c r="D111" s="47">
        <v>5496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808</v>
      </c>
    </row>
    <row r="112" spans="1:17" ht="15">
      <c r="A112" s="59" t="s">
        <v>654</v>
      </c>
      <c r="B112" s="46" t="s">
        <v>1922</v>
      </c>
      <c r="C112" s="27"/>
      <c r="D112" s="47">
        <v>5496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576</v>
      </c>
    </row>
    <row r="113" spans="1:17" ht="15">
      <c r="A113" s="59" t="s">
        <v>668</v>
      </c>
      <c r="B113" s="46" t="s">
        <v>1798</v>
      </c>
      <c r="C113" s="27"/>
      <c r="D113" s="27"/>
      <c r="E113" s="27"/>
      <c r="F113" s="27"/>
      <c r="G113" s="27"/>
      <c r="H113" s="27"/>
      <c r="I113" s="27"/>
      <c r="J113" s="47">
        <v>20266</v>
      </c>
      <c r="K113" s="27"/>
      <c r="L113" s="27"/>
      <c r="M113" s="27"/>
      <c r="N113" s="27"/>
      <c r="O113" s="27"/>
      <c r="P113" s="27"/>
      <c r="Q113" s="47">
        <v>1778</v>
      </c>
    </row>
    <row r="114" spans="1:17" ht="15">
      <c r="A114" s="59" t="s">
        <v>674</v>
      </c>
      <c r="B114" s="46" t="s">
        <v>1840</v>
      </c>
      <c r="C114" s="27"/>
      <c r="D114" s="27"/>
      <c r="E114" s="27"/>
      <c r="F114" s="27"/>
      <c r="G114" s="47">
        <v>10110</v>
      </c>
      <c r="H114" s="27"/>
      <c r="I114" s="27"/>
      <c r="J114" s="27"/>
      <c r="K114" s="27"/>
      <c r="L114" s="27"/>
      <c r="M114" s="27"/>
      <c r="N114" s="27"/>
      <c r="O114" s="27"/>
      <c r="P114" s="47">
        <v>42663</v>
      </c>
      <c r="Q114" s="27"/>
    </row>
    <row r="115" spans="1:17" ht="15">
      <c r="A115" s="59" t="s">
        <v>677</v>
      </c>
      <c r="B115" s="46" t="s">
        <v>1811</v>
      </c>
      <c r="C115" s="47">
        <v>12460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47">
        <v>1</v>
      </c>
      <c r="Q115" s="47">
        <v>3</v>
      </c>
    </row>
    <row r="116" spans="1:17" ht="15">
      <c r="A116" s="59" t="s">
        <v>680</v>
      </c>
      <c r="B116" s="46" t="s">
        <v>1923</v>
      </c>
      <c r="C116" s="47">
        <v>9345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689</v>
      </c>
      <c r="B117" s="46" t="s">
        <v>1924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576</v>
      </c>
    </row>
    <row r="118" spans="1:17" ht="15">
      <c r="A118" s="59" t="s">
        <v>712</v>
      </c>
      <c r="B118" s="46" t="s">
        <v>1925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</v>
      </c>
    </row>
    <row r="119" spans="1:17" ht="15">
      <c r="A119" s="59" t="s">
        <v>718</v>
      </c>
      <c r="B119" s="46" t="s">
        <v>1861</v>
      </c>
      <c r="C119" s="27"/>
      <c r="D119" s="47">
        <v>5280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5">
      <c r="A120" s="59" t="s">
        <v>721</v>
      </c>
      <c r="B120" s="46" t="s">
        <v>1841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47">
        <v>7760</v>
      </c>
      <c r="Q120" s="47">
        <v>392</v>
      </c>
    </row>
    <row r="121" spans="1:17" ht="15">
      <c r="A121" s="59" t="s">
        <v>724</v>
      </c>
      <c r="B121" s="46" t="s">
        <v>1825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2</v>
      </c>
    </row>
    <row r="122" spans="1:17" ht="15">
      <c r="A122" s="59" t="s">
        <v>730</v>
      </c>
      <c r="B122" s="46" t="s">
        <v>1826</v>
      </c>
      <c r="C122" s="47">
        <v>3578</v>
      </c>
      <c r="D122" s="27"/>
      <c r="E122" s="27"/>
      <c r="F122" s="27"/>
      <c r="G122" s="27"/>
      <c r="H122" s="27"/>
      <c r="I122" s="47">
        <v>926</v>
      </c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764</v>
      </c>
      <c r="B123" s="46" t="s">
        <v>1862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256</v>
      </c>
    </row>
    <row r="124" spans="1:17" ht="15">
      <c r="A124" s="59" t="s">
        <v>773</v>
      </c>
      <c r="B124" s="46" t="s">
        <v>1863</v>
      </c>
      <c r="C124" s="47">
        <v>2580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7098</v>
      </c>
    </row>
    <row r="125" spans="1:17" ht="15">
      <c r="A125" s="59" t="s">
        <v>776</v>
      </c>
      <c r="B125" s="46" t="s">
        <v>1842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192</v>
      </c>
    </row>
    <row r="126" spans="1:17" ht="15">
      <c r="A126" s="59" t="s">
        <v>797</v>
      </c>
      <c r="B126" s="46" t="s">
        <v>1864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1152</v>
      </c>
    </row>
    <row r="127" spans="1:17" ht="15">
      <c r="A127" s="59" t="s">
        <v>803</v>
      </c>
      <c r="B127" s="46" t="s">
        <v>1926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2630</v>
      </c>
    </row>
    <row r="128" spans="1:17" ht="15">
      <c r="A128" s="59" t="s">
        <v>809</v>
      </c>
      <c r="B128" s="46" t="s">
        <v>1801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2856</v>
      </c>
    </row>
    <row r="129" spans="1:17" ht="15">
      <c r="A129" s="59" t="s">
        <v>812</v>
      </c>
      <c r="B129" s="46" t="s">
        <v>1927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864</v>
      </c>
    </row>
    <row r="130" spans="1:17" ht="15">
      <c r="A130" s="59" t="s">
        <v>835</v>
      </c>
      <c r="B130" s="46" t="s">
        <v>1928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605</v>
      </c>
    </row>
    <row r="131" spans="1:17" ht="15">
      <c r="A131" s="59" t="s">
        <v>844</v>
      </c>
      <c r="B131" s="46" t="s">
        <v>1791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992</v>
      </c>
    </row>
    <row r="132" spans="1:17" ht="15">
      <c r="A132" s="59" t="s">
        <v>853</v>
      </c>
      <c r="B132" s="46" t="s">
        <v>1792</v>
      </c>
      <c r="C132" s="27"/>
      <c r="D132" s="27"/>
      <c r="E132" s="27"/>
      <c r="F132" s="27"/>
      <c r="G132" s="27"/>
      <c r="H132" s="27"/>
      <c r="I132" s="27"/>
      <c r="J132" s="47">
        <v>1</v>
      </c>
      <c r="K132" s="27"/>
      <c r="L132" s="27"/>
      <c r="M132" s="27"/>
      <c r="N132" s="27"/>
      <c r="O132" s="27"/>
      <c r="P132" s="27"/>
      <c r="Q132" s="27"/>
    </row>
    <row r="133" spans="1:17" ht="15">
      <c r="A133" s="59" t="s">
        <v>897</v>
      </c>
      <c r="B133" s="46" t="s">
        <v>1929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486</v>
      </c>
    </row>
    <row r="134" spans="1:17" ht="15">
      <c r="A134" s="59" t="s">
        <v>905</v>
      </c>
      <c r="B134" s="46" t="s">
        <v>1930</v>
      </c>
      <c r="C134" s="47">
        <v>4215</v>
      </c>
      <c r="D134" s="27"/>
      <c r="E134" s="27"/>
      <c r="F134" s="27"/>
      <c r="G134" s="27"/>
      <c r="H134" s="27"/>
      <c r="I134" s="27"/>
      <c r="J134" s="47">
        <v>2020</v>
      </c>
      <c r="K134" s="27"/>
      <c r="L134" s="27"/>
      <c r="M134" s="27"/>
      <c r="N134" s="27"/>
      <c r="O134" s="27"/>
      <c r="P134" s="27"/>
      <c r="Q134" s="27"/>
    </row>
    <row r="135" spans="1:17" ht="15">
      <c r="A135" s="59" t="s">
        <v>921</v>
      </c>
      <c r="B135" s="46" t="s">
        <v>1931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1</v>
      </c>
    </row>
    <row r="136" spans="1:17" ht="15">
      <c r="A136" s="59" t="s">
        <v>933</v>
      </c>
      <c r="B136" s="46" t="s">
        <v>1865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140</v>
      </c>
    </row>
    <row r="137" spans="1:17" ht="15">
      <c r="A137" s="59" t="s">
        <v>936</v>
      </c>
      <c r="B137" s="46" t="s">
        <v>1866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752</v>
      </c>
    </row>
    <row r="138" spans="1:17" ht="15">
      <c r="A138" s="59" t="s">
        <v>939</v>
      </c>
      <c r="B138" s="46" t="s">
        <v>1932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7">
        <v>1956</v>
      </c>
      <c r="Q138" s="27"/>
    </row>
    <row r="139" spans="1:17" ht="15">
      <c r="A139" s="59" t="s">
        <v>942</v>
      </c>
      <c r="B139" s="46" t="s">
        <v>1933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47">
        <v>6500</v>
      </c>
      <c r="Q139" s="27"/>
    </row>
    <row r="140" spans="1:17" ht="15">
      <c r="A140" s="59" t="s">
        <v>960</v>
      </c>
      <c r="B140" s="46" t="s">
        <v>1867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7">
        <v>4169</v>
      </c>
      <c r="M140" s="27"/>
      <c r="N140" s="27"/>
      <c r="O140" s="27"/>
      <c r="P140" s="27"/>
      <c r="Q140" s="27"/>
    </row>
    <row r="141" spans="1:17" ht="15">
      <c r="A141" s="59" t="s">
        <v>966</v>
      </c>
      <c r="B141" s="46" t="s">
        <v>1868</v>
      </c>
      <c r="C141" s="27"/>
      <c r="D141" s="27"/>
      <c r="E141" s="27"/>
      <c r="F141" s="27"/>
      <c r="G141" s="27"/>
      <c r="H141" s="27"/>
      <c r="I141" s="27"/>
      <c r="J141" s="27"/>
      <c r="K141" s="47">
        <v>372</v>
      </c>
      <c r="L141" s="27"/>
      <c r="M141" s="27"/>
      <c r="N141" s="27"/>
      <c r="O141" s="27"/>
      <c r="P141" s="27"/>
      <c r="Q141" s="27"/>
    </row>
    <row r="142" spans="1:17" ht="15">
      <c r="A142" s="59" t="s">
        <v>985</v>
      </c>
      <c r="B142" s="46" t="s">
        <v>1827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7156</v>
      </c>
    </row>
    <row r="143" spans="1:17" ht="15">
      <c r="A143" s="59" t="s">
        <v>997</v>
      </c>
      <c r="B143" s="46" t="s">
        <v>1869</v>
      </c>
      <c r="C143" s="27"/>
      <c r="D143" s="47">
        <v>20647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5">
      <c r="A144" s="59" t="s">
        <v>1018</v>
      </c>
      <c r="B144" s="46" t="s">
        <v>1812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47">
        <v>1350</v>
      </c>
      <c r="Q144" s="47">
        <v>308</v>
      </c>
    </row>
    <row r="145" spans="1:17" ht="15">
      <c r="A145" s="59" t="s">
        <v>1065</v>
      </c>
      <c r="B145" s="46" t="s">
        <v>1870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328</v>
      </c>
    </row>
    <row r="146" spans="1:17" ht="15">
      <c r="A146" s="59" t="s">
        <v>1099</v>
      </c>
      <c r="B146" s="46" t="s">
        <v>1820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47">
        <v>15000</v>
      </c>
      <c r="N146" s="27"/>
      <c r="O146" s="27"/>
      <c r="P146" s="27"/>
      <c r="Q146" s="47">
        <v>312</v>
      </c>
    </row>
    <row r="147" spans="1:17" ht="15">
      <c r="A147" s="59" t="s">
        <v>1104</v>
      </c>
      <c r="B147" s="46" t="s">
        <v>1805</v>
      </c>
      <c r="C147" s="47">
        <v>14633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47">
        <v>6120</v>
      </c>
      <c r="Q147" s="2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27"/>
      <c r="D151" s="27"/>
      <c r="E151" s="27"/>
      <c r="F151" s="27"/>
      <c r="G151" s="27"/>
      <c r="H151" s="27"/>
      <c r="I151" s="27"/>
      <c r="J151" s="27"/>
      <c r="K151" s="27"/>
      <c r="L151" s="4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4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4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/>
    </row>
    <row r="155" spans="1:17" ht="15">
      <c r="A155" s="59"/>
      <c r="B155" s="46"/>
      <c r="C155" s="4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47"/>
      <c r="K156" s="27"/>
      <c r="L156" s="27"/>
      <c r="M156" s="27"/>
      <c r="N156" s="27"/>
      <c r="O156" s="27"/>
      <c r="P156" s="47"/>
      <c r="Q156" s="2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/>
      <c r="Q157" s="2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47"/>
      <c r="N160" s="27"/>
      <c r="O160" s="27"/>
      <c r="P160" s="27"/>
      <c r="Q160" s="27"/>
    </row>
    <row r="161" spans="1:17" ht="15">
      <c r="A161" s="59"/>
      <c r="B161" s="46"/>
      <c r="C161" s="27"/>
      <c r="D161" s="27"/>
      <c r="E161" s="27"/>
      <c r="F161" s="27"/>
      <c r="G161" s="47"/>
      <c r="H161" s="27"/>
      <c r="I161" s="27"/>
      <c r="J161" s="4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47"/>
      <c r="M162" s="27"/>
      <c r="N162" s="27"/>
      <c r="O162" s="27"/>
      <c r="P162" s="27"/>
      <c r="Q162" s="2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47"/>
      <c r="N164" s="27"/>
      <c r="O164" s="27"/>
      <c r="P164" s="47"/>
      <c r="Q164" s="47"/>
    </row>
    <row r="165" spans="1:17" ht="15">
      <c r="A165" s="59"/>
      <c r="B165" s="46"/>
      <c r="C165" s="4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47"/>
      <c r="M169" s="27"/>
      <c r="N169" s="27"/>
      <c r="O169" s="27"/>
      <c r="P169" s="27"/>
      <c r="Q169" s="27"/>
    </row>
    <row r="170" spans="1:17" ht="15">
      <c r="A170" s="59"/>
      <c r="B170" s="46"/>
      <c r="C170" s="4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47"/>
      <c r="H171" s="27"/>
      <c r="I171" s="27"/>
      <c r="J171" s="47"/>
      <c r="K171" s="27"/>
      <c r="L171" s="47"/>
      <c r="M171" s="27"/>
      <c r="N171" s="27"/>
      <c r="O171" s="27"/>
      <c r="P171" s="27"/>
      <c r="Q171" s="2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4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4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  <row r="177" spans="1:17" ht="15">
      <c r="A177" s="59"/>
      <c r="B177" s="46"/>
      <c r="C177" s="4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27">
        <v>0</v>
      </c>
      <c r="D6" s="27">
        <v>0</v>
      </c>
      <c r="E6" s="27">
        <v>0</v>
      </c>
      <c r="F6" s="47">
        <v>51754</v>
      </c>
      <c r="G6" s="47">
        <v>40240</v>
      </c>
      <c r="H6" s="47">
        <v>11514</v>
      </c>
    </row>
    <row r="7" spans="1:8" ht="15">
      <c r="A7" s="53">
        <v>2</v>
      </c>
      <c r="B7" s="46" t="s">
        <v>1745</v>
      </c>
      <c r="C7" s="47">
        <v>17648</v>
      </c>
      <c r="D7" s="47">
        <v>16082</v>
      </c>
      <c r="E7" s="47">
        <v>1566</v>
      </c>
      <c r="F7" s="47">
        <v>354936</v>
      </c>
      <c r="G7" s="47">
        <v>302313</v>
      </c>
      <c r="H7" s="47">
        <v>52623</v>
      </c>
    </row>
    <row r="8" spans="1:8" ht="15">
      <c r="A8" s="53">
        <v>3</v>
      </c>
      <c r="B8" s="46" t="s">
        <v>1388</v>
      </c>
      <c r="C8" s="47">
        <v>4218</v>
      </c>
      <c r="D8" s="47">
        <v>4218</v>
      </c>
      <c r="E8" s="27">
        <v>0</v>
      </c>
      <c r="F8" s="47">
        <v>53050</v>
      </c>
      <c r="G8" s="47">
        <v>50660</v>
      </c>
      <c r="H8" s="47">
        <v>2390</v>
      </c>
    </row>
    <row r="9" spans="1:8" ht="15">
      <c r="A9" s="53">
        <v>4</v>
      </c>
      <c r="B9" s="46" t="s">
        <v>1777</v>
      </c>
      <c r="C9" s="27">
        <v>0</v>
      </c>
      <c r="D9" s="27">
        <v>0</v>
      </c>
      <c r="E9" s="27">
        <v>0</v>
      </c>
      <c r="F9" s="47">
        <v>233898</v>
      </c>
      <c r="G9" s="47">
        <v>217525</v>
      </c>
      <c r="H9" s="47">
        <v>16373</v>
      </c>
    </row>
    <row r="10" spans="1:8" ht="15">
      <c r="A10" s="53">
        <v>5</v>
      </c>
      <c r="B10" s="46" t="s">
        <v>1746</v>
      </c>
      <c r="C10" s="27">
        <v>0</v>
      </c>
      <c r="D10" s="27">
        <v>0</v>
      </c>
      <c r="E10" s="27">
        <v>0</v>
      </c>
      <c r="F10" s="47">
        <v>50120</v>
      </c>
      <c r="G10" s="47">
        <v>46622</v>
      </c>
      <c r="H10" s="47">
        <v>3498</v>
      </c>
    </row>
    <row r="11" spans="1:8" ht="15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47">
        <v>42077</v>
      </c>
      <c r="G11" s="47">
        <v>29990</v>
      </c>
      <c r="H11" s="47">
        <v>12087</v>
      </c>
    </row>
    <row r="12" spans="1:8" ht="15">
      <c r="A12" s="53">
        <v>7</v>
      </c>
      <c r="B12" s="46" t="s">
        <v>1747</v>
      </c>
      <c r="C12" s="47">
        <v>18839</v>
      </c>
      <c r="D12" s="27">
        <v>0</v>
      </c>
      <c r="E12" s="47">
        <v>18839</v>
      </c>
      <c r="F12" s="47">
        <v>50525</v>
      </c>
      <c r="G12" s="47">
        <v>6274</v>
      </c>
      <c r="H12" s="47">
        <v>44251</v>
      </c>
    </row>
    <row r="13" spans="1:8" ht="15">
      <c r="A13" s="53">
        <v>8</v>
      </c>
      <c r="B13" s="46" t="s">
        <v>1778</v>
      </c>
      <c r="C13" s="27">
        <v>0</v>
      </c>
      <c r="D13" s="27">
        <v>0</v>
      </c>
      <c r="E13" s="27">
        <v>0</v>
      </c>
      <c r="F13" s="47">
        <v>61391</v>
      </c>
      <c r="G13" s="47">
        <v>61155</v>
      </c>
      <c r="H13" s="47">
        <v>236</v>
      </c>
    </row>
    <row r="14" spans="1:8" ht="15">
      <c r="A14" s="53">
        <v>9</v>
      </c>
      <c r="B14" s="46" t="s">
        <v>1779</v>
      </c>
      <c r="C14" s="27">
        <v>0</v>
      </c>
      <c r="D14" s="27">
        <v>0</v>
      </c>
      <c r="E14" s="27">
        <v>0</v>
      </c>
      <c r="F14" s="47">
        <v>103057</v>
      </c>
      <c r="G14" s="47">
        <v>98482</v>
      </c>
      <c r="H14" s="47">
        <v>4575</v>
      </c>
    </row>
    <row r="15" spans="1:8" ht="15">
      <c r="A15" s="53">
        <v>10</v>
      </c>
      <c r="B15" s="46" t="s">
        <v>172</v>
      </c>
      <c r="C15" s="47">
        <v>27600</v>
      </c>
      <c r="D15" s="47">
        <v>27600</v>
      </c>
      <c r="E15" s="27">
        <v>0</v>
      </c>
      <c r="F15" s="47">
        <v>130343</v>
      </c>
      <c r="G15" s="47">
        <v>128704</v>
      </c>
      <c r="H15" s="47">
        <v>1639</v>
      </c>
    </row>
    <row r="16" spans="1:8" ht="15">
      <c r="A16" s="53">
        <v>11</v>
      </c>
      <c r="B16" s="46" t="s">
        <v>1748</v>
      </c>
      <c r="C16" s="47">
        <v>36988</v>
      </c>
      <c r="D16" s="47">
        <v>5500</v>
      </c>
      <c r="E16" s="47">
        <v>31488</v>
      </c>
      <c r="F16" s="47">
        <v>84071</v>
      </c>
      <c r="G16" s="47">
        <v>48349</v>
      </c>
      <c r="H16" s="47">
        <v>35722</v>
      </c>
    </row>
    <row r="17" spans="1:8" ht="15">
      <c r="A17" s="53">
        <v>12</v>
      </c>
      <c r="B17" s="46" t="s">
        <v>1749</v>
      </c>
      <c r="C17" s="47">
        <v>314314</v>
      </c>
      <c r="D17" s="47">
        <v>306301</v>
      </c>
      <c r="E17" s="47">
        <v>8013</v>
      </c>
      <c r="F17" s="47">
        <v>455647</v>
      </c>
      <c r="G17" s="47">
        <v>377856</v>
      </c>
      <c r="H17" s="47">
        <v>77791</v>
      </c>
    </row>
    <row r="18" spans="1:8" ht="15">
      <c r="A18" s="53">
        <v>13</v>
      </c>
      <c r="B18" s="46" t="s">
        <v>1750</v>
      </c>
      <c r="C18" s="47">
        <v>46575</v>
      </c>
      <c r="D18" s="47">
        <v>46575</v>
      </c>
      <c r="E18" s="47">
        <v>0</v>
      </c>
      <c r="F18" s="47">
        <v>330312</v>
      </c>
      <c r="G18" s="47">
        <v>302966</v>
      </c>
      <c r="H18" s="47">
        <v>27346</v>
      </c>
    </row>
    <row r="19" spans="1:8" ht="15">
      <c r="A19" s="53">
        <v>14</v>
      </c>
      <c r="B19" s="46" t="s">
        <v>1751</v>
      </c>
      <c r="C19" s="47">
        <v>3563</v>
      </c>
      <c r="D19" s="47">
        <v>0</v>
      </c>
      <c r="E19" s="47">
        <v>3563</v>
      </c>
      <c r="F19" s="47">
        <v>101791</v>
      </c>
      <c r="G19" s="47">
        <v>88022</v>
      </c>
      <c r="H19" s="47">
        <v>13769</v>
      </c>
    </row>
    <row r="20" spans="1:8" ht="15">
      <c r="A20" s="53">
        <v>15</v>
      </c>
      <c r="B20" s="46" t="s">
        <v>1780</v>
      </c>
      <c r="C20" s="47">
        <v>25383</v>
      </c>
      <c r="D20" s="47">
        <v>25383</v>
      </c>
      <c r="E20" s="47">
        <v>0</v>
      </c>
      <c r="F20" s="47">
        <v>182466</v>
      </c>
      <c r="G20" s="47">
        <v>181642</v>
      </c>
      <c r="H20" s="47">
        <v>824</v>
      </c>
    </row>
    <row r="21" spans="1:8" ht="15">
      <c r="A21" s="53">
        <v>16</v>
      </c>
      <c r="B21" s="46" t="s">
        <v>1752</v>
      </c>
      <c r="C21" s="47">
        <v>2580</v>
      </c>
      <c r="D21" s="47">
        <v>2580</v>
      </c>
      <c r="E21" s="47">
        <v>0</v>
      </c>
      <c r="F21" s="47">
        <v>168342</v>
      </c>
      <c r="G21" s="47">
        <v>164887</v>
      </c>
      <c r="H21" s="47">
        <v>3455</v>
      </c>
    </row>
    <row r="22" spans="1:8" ht="15">
      <c r="A22" s="53">
        <v>17</v>
      </c>
      <c r="B22" s="46" t="s">
        <v>780</v>
      </c>
      <c r="C22" s="27">
        <v>0</v>
      </c>
      <c r="D22" s="27">
        <v>0</v>
      </c>
      <c r="E22" s="27">
        <v>0</v>
      </c>
      <c r="F22" s="47">
        <v>1988</v>
      </c>
      <c r="G22" s="47">
        <v>1988</v>
      </c>
      <c r="H22" s="27"/>
    </row>
    <row r="23" spans="1:8" ht="15">
      <c r="A23" s="53">
        <v>18</v>
      </c>
      <c r="B23" s="46" t="s">
        <v>830</v>
      </c>
      <c r="C23" s="47">
        <v>4215</v>
      </c>
      <c r="D23" s="47">
        <v>4215</v>
      </c>
      <c r="E23" s="47">
        <v>0</v>
      </c>
      <c r="F23" s="47">
        <v>161950</v>
      </c>
      <c r="G23" s="47">
        <v>152124</v>
      </c>
      <c r="H23" s="47">
        <v>9826</v>
      </c>
    </row>
    <row r="24" spans="1:8" ht="15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47">
        <v>35283</v>
      </c>
      <c r="G24" s="47">
        <v>34443</v>
      </c>
      <c r="H24" s="47">
        <v>840</v>
      </c>
    </row>
    <row r="25" spans="1:8" ht="15">
      <c r="A25" s="53">
        <v>20</v>
      </c>
      <c r="B25" s="46" t="s">
        <v>1753</v>
      </c>
      <c r="C25" s="27">
        <v>0</v>
      </c>
      <c r="D25" s="27">
        <v>0</v>
      </c>
      <c r="E25" s="27">
        <v>0</v>
      </c>
      <c r="F25" s="47">
        <v>129186</v>
      </c>
      <c r="G25" s="47">
        <v>91044</v>
      </c>
      <c r="H25" s="47">
        <v>38142</v>
      </c>
    </row>
    <row r="26" spans="1:8" ht="15">
      <c r="A26" s="53">
        <v>21</v>
      </c>
      <c r="B26" s="46" t="s">
        <v>1053</v>
      </c>
      <c r="C26" s="27">
        <v>0</v>
      </c>
      <c r="D26" s="27">
        <v>0</v>
      </c>
      <c r="E26" s="27">
        <v>0</v>
      </c>
      <c r="F26" s="47">
        <v>29578</v>
      </c>
      <c r="G26" s="47">
        <v>8662</v>
      </c>
      <c r="H26" s="47">
        <v>20916</v>
      </c>
    </row>
    <row r="27" spans="1:8" ht="15">
      <c r="A27" s="53">
        <v>22</v>
      </c>
      <c r="B27" s="46" t="s">
        <v>1781</v>
      </c>
      <c r="C27" s="47">
        <v>14633</v>
      </c>
      <c r="D27" s="47">
        <v>14633</v>
      </c>
      <c r="E27" s="47">
        <v>0</v>
      </c>
      <c r="F27" s="47">
        <v>560808</v>
      </c>
      <c r="G27" s="47">
        <v>458185</v>
      </c>
      <c r="H27" s="47">
        <v>102623</v>
      </c>
    </row>
    <row r="28" spans="1:8" ht="15">
      <c r="A28" s="27"/>
      <c r="B28" s="27"/>
      <c r="C28" s="47">
        <f aca="true" t="shared" si="0" ref="C28:H28">SUM(C6:C27)</f>
        <v>516556</v>
      </c>
      <c r="D28" s="47">
        <f t="shared" si="0"/>
        <v>453087</v>
      </c>
      <c r="E28" s="26">
        <f t="shared" si="0"/>
        <v>63469</v>
      </c>
      <c r="F28" s="26">
        <f t="shared" si="0"/>
        <v>3372573</v>
      </c>
      <c r="G28" s="26">
        <f t="shared" si="0"/>
        <v>2892133</v>
      </c>
      <c r="H28" s="26">
        <f t="shared" si="0"/>
        <v>480440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216235</v>
      </c>
      <c r="G37" s="47">
        <v>214179</v>
      </c>
      <c r="H37" s="47">
        <v>2056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47">
        <v>338054</v>
      </c>
      <c r="G38" s="47">
        <v>336121</v>
      </c>
      <c r="H38" s="47">
        <v>1933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5316</v>
      </c>
      <c r="D39" s="47">
        <v>5316</v>
      </c>
      <c r="E39" s="27">
        <v>0</v>
      </c>
      <c r="F39" s="47">
        <v>86558</v>
      </c>
      <c r="G39" s="47">
        <v>86118</v>
      </c>
      <c r="H39" s="47">
        <v>440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37416</v>
      </c>
      <c r="G40" s="47">
        <v>15912</v>
      </c>
      <c r="H40" s="47">
        <v>21504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1700</v>
      </c>
      <c r="D41" s="47">
        <v>1700</v>
      </c>
      <c r="E41" s="27">
        <v>0</v>
      </c>
      <c r="F41" s="47">
        <v>12420</v>
      </c>
      <c r="G41" s="47">
        <v>10020</v>
      </c>
      <c r="H41" s="47">
        <v>2400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18211</v>
      </c>
      <c r="G42" s="47">
        <v>18211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48282</v>
      </c>
      <c r="G43" s="47">
        <v>47742</v>
      </c>
      <c r="H43" s="47">
        <v>540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47">
        <v>342970</v>
      </c>
      <c r="G44" s="47">
        <v>342970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3750</v>
      </c>
      <c r="G45" s="47">
        <v>3750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1</v>
      </c>
      <c r="D46" s="47">
        <v>1</v>
      </c>
      <c r="E46" s="27">
        <v>0</v>
      </c>
      <c r="F46" s="47">
        <v>946</v>
      </c>
      <c r="G46" s="47">
        <v>1</v>
      </c>
      <c r="H46" s="47">
        <v>945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18142</v>
      </c>
      <c r="D47" s="47">
        <v>18142</v>
      </c>
      <c r="E47" s="27">
        <v>0</v>
      </c>
      <c r="F47" s="47">
        <v>68187</v>
      </c>
      <c r="G47" s="47">
        <v>47859</v>
      </c>
      <c r="H47" s="47">
        <v>20328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26079</v>
      </c>
      <c r="D48" s="47">
        <v>26079</v>
      </c>
      <c r="E48" s="27">
        <v>0</v>
      </c>
      <c r="F48" s="47">
        <v>128974</v>
      </c>
      <c r="G48" s="47">
        <v>109207</v>
      </c>
      <c r="H48" s="47">
        <v>19767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154084</v>
      </c>
      <c r="G49" s="47">
        <v>151322</v>
      </c>
      <c r="H49" s="47">
        <v>2762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6395</v>
      </c>
      <c r="G50" s="47">
        <v>6395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47">
        <v>32138</v>
      </c>
      <c r="D51" s="47">
        <v>32138</v>
      </c>
      <c r="E51" s="27">
        <v>0</v>
      </c>
      <c r="F51" s="47">
        <v>119689</v>
      </c>
      <c r="G51" s="47">
        <v>117569</v>
      </c>
      <c r="H51" s="47">
        <v>2120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7381</v>
      </c>
      <c r="G52" s="47">
        <v>7381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25605</v>
      </c>
      <c r="G54" s="47">
        <v>25605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0</v>
      </c>
      <c r="G55" s="47">
        <v>0</v>
      </c>
      <c r="H55" s="47">
        <v>0</v>
      </c>
    </row>
    <row r="56" spans="1:8" ht="15">
      <c r="A56" s="53">
        <v>20</v>
      </c>
      <c r="B56" s="46" t="s">
        <v>988</v>
      </c>
      <c r="C56" s="47">
        <v>20647</v>
      </c>
      <c r="D56" s="47">
        <v>20647</v>
      </c>
      <c r="E56" s="27">
        <v>0</v>
      </c>
      <c r="F56" s="47">
        <v>41414</v>
      </c>
      <c r="G56" s="47">
        <v>23712</v>
      </c>
      <c r="H56" s="47">
        <v>17702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701</v>
      </c>
      <c r="G57" s="47">
        <v>0</v>
      </c>
      <c r="H57" s="47">
        <v>701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>SUM(C37:C58)</f>
        <v>104023</v>
      </c>
      <c r="D59" s="26">
        <f>SUM(D37:D58)</f>
        <v>104023</v>
      </c>
      <c r="E59" s="26">
        <f>SUM(E37:E58)</f>
        <v>0</v>
      </c>
      <c r="F59" s="26">
        <f>SUM(F37:F58)</f>
        <v>1657272</v>
      </c>
      <c r="G59" s="26">
        <f>SUM(G37:G58)</f>
        <v>1564074</v>
      </c>
      <c r="H59" s="26">
        <f>SUM(H37:H58)</f>
        <v>93198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1937</v>
      </c>
      <c r="L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12/7/17</v>
      </c>
      <c r="K2" s="109"/>
      <c r="L2" s="110" t="str">
        <f>A1</f>
        <v>Retail square feet certified, January-October 2017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7"/>
      <c r="L3" s="138" t="str">
        <f>A2</f>
        <v>Source: New Jersey Department of Community Affairs, 12/7/17</v>
      </c>
      <c r="M3" s="139"/>
      <c r="N3" s="140"/>
      <c r="O3" s="140"/>
      <c r="P3" s="140"/>
      <c r="Q3" s="140"/>
      <c r="R3" s="140"/>
      <c r="S3" s="140"/>
      <c r="T3" s="130"/>
    </row>
    <row r="4" spans="2:20" ht="15.75" thickTop="1">
      <c r="B4" s="164" t="s">
        <v>1935</v>
      </c>
      <c r="C4" s="164"/>
      <c r="D4" s="164"/>
      <c r="E4" s="164" t="str">
        <f>certoff!E4</f>
        <v>Year-to-Date</v>
      </c>
      <c r="F4" s="164"/>
      <c r="G4" s="164"/>
      <c r="K4" s="131"/>
      <c r="L4" s="132"/>
      <c r="M4" s="133"/>
      <c r="N4" s="134" t="str">
        <f>B4</f>
        <v>October</v>
      </c>
      <c r="O4" s="135"/>
      <c r="P4" s="136"/>
      <c r="Q4" s="136"/>
      <c r="R4" s="134" t="str">
        <f>E4</f>
        <v>Year-to-Date</v>
      </c>
      <c r="S4" s="136"/>
      <c r="T4" s="137"/>
    </row>
    <row r="5" spans="11:20" ht="15">
      <c r="K5" s="116"/>
      <c r="L5" s="117"/>
      <c r="M5" s="121"/>
      <c r="N5" s="122" t="s">
        <v>1786</v>
      </c>
      <c r="O5" s="118"/>
      <c r="P5" s="119"/>
      <c r="Q5" s="119"/>
      <c r="R5" s="122" t="s">
        <v>1786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4" t="s">
        <v>975</v>
      </c>
      <c r="M6" s="145" t="s">
        <v>1710</v>
      </c>
      <c r="N6" s="146" t="s">
        <v>1787</v>
      </c>
      <c r="O6" s="147" t="s">
        <v>1712</v>
      </c>
      <c r="P6" s="148"/>
      <c r="Q6" s="145" t="s">
        <v>1710</v>
      </c>
      <c r="R6" s="146" t="s">
        <v>1787</v>
      </c>
      <c r="S6" s="147" t="s">
        <v>1712</v>
      </c>
      <c r="T6" s="12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216235</v>
      </c>
      <c r="F7" s="47">
        <v>214179</v>
      </c>
      <c r="G7" s="47">
        <v>2056</v>
      </c>
      <c r="K7" s="116"/>
      <c r="L7" s="141" t="s">
        <v>1110</v>
      </c>
      <c r="M7" s="142">
        <f aca="true" t="shared" si="0" ref="M7:M28">B7</f>
        <v>0</v>
      </c>
      <c r="N7" s="142">
        <f aca="true" t="shared" si="1" ref="N7:N28">C7</f>
        <v>0</v>
      </c>
      <c r="O7" s="142">
        <f aca="true" t="shared" si="2" ref="O7:O28">D7</f>
        <v>0</v>
      </c>
      <c r="P7" s="143"/>
      <c r="Q7" s="142">
        <f aca="true" t="shared" si="3" ref="Q7:Q28">E7</f>
        <v>216235</v>
      </c>
      <c r="R7" s="142">
        <f aca="true" t="shared" si="4" ref="R7:R28">F7</f>
        <v>214179</v>
      </c>
      <c r="S7" s="142">
        <f aca="true" t="shared" si="5" ref="S7:S28">G7</f>
        <v>2056</v>
      </c>
      <c r="T7" s="120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338054</v>
      </c>
      <c r="F8" s="47">
        <v>336121</v>
      </c>
      <c r="G8" s="47">
        <v>1933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338054</v>
      </c>
      <c r="R8" s="64">
        <f t="shared" si="4"/>
        <v>336121</v>
      </c>
      <c r="S8" s="64">
        <f t="shared" si="5"/>
        <v>1933</v>
      </c>
      <c r="T8" s="120"/>
    </row>
    <row r="9" spans="1:20" ht="15">
      <c r="A9" s="25" t="s">
        <v>1388</v>
      </c>
      <c r="B9" s="47">
        <v>5316</v>
      </c>
      <c r="C9" s="47">
        <v>5316</v>
      </c>
      <c r="D9" s="27">
        <v>0</v>
      </c>
      <c r="E9" s="47">
        <v>86558</v>
      </c>
      <c r="F9" s="47">
        <v>86118</v>
      </c>
      <c r="G9" s="47">
        <v>440</v>
      </c>
      <c r="K9" s="116"/>
      <c r="L9" s="123" t="s">
        <v>1388</v>
      </c>
      <c r="M9" s="64">
        <f t="shared" si="0"/>
        <v>5316</v>
      </c>
      <c r="N9" s="64">
        <f t="shared" si="1"/>
        <v>5316</v>
      </c>
      <c r="O9" s="64">
        <f t="shared" si="2"/>
        <v>0</v>
      </c>
      <c r="P9" s="83"/>
      <c r="Q9" s="64">
        <f t="shared" si="3"/>
        <v>86558</v>
      </c>
      <c r="R9" s="64">
        <f t="shared" si="4"/>
        <v>86118</v>
      </c>
      <c r="S9" s="64">
        <f t="shared" si="5"/>
        <v>440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37416</v>
      </c>
      <c r="F10" s="47">
        <v>15912</v>
      </c>
      <c r="G10" s="47">
        <v>21504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37416</v>
      </c>
      <c r="R10" s="64">
        <f t="shared" si="4"/>
        <v>15912</v>
      </c>
      <c r="S10" s="64">
        <f t="shared" si="5"/>
        <v>21504</v>
      </c>
      <c r="T10" s="120"/>
    </row>
    <row r="11" spans="1:20" ht="15">
      <c r="A11" s="25" t="s">
        <v>1619</v>
      </c>
      <c r="B11" s="47">
        <v>1700</v>
      </c>
      <c r="C11" s="47">
        <v>1700</v>
      </c>
      <c r="D11" s="27">
        <v>0</v>
      </c>
      <c r="E11" s="47">
        <v>12420</v>
      </c>
      <c r="F11" s="47">
        <v>10020</v>
      </c>
      <c r="G11" s="47">
        <v>2400</v>
      </c>
      <c r="K11" s="116"/>
      <c r="L11" s="123" t="s">
        <v>1619</v>
      </c>
      <c r="M11" s="64">
        <f t="shared" si="0"/>
        <v>1700</v>
      </c>
      <c r="N11" s="64">
        <f t="shared" si="1"/>
        <v>1700</v>
      </c>
      <c r="O11" s="64">
        <f t="shared" si="2"/>
        <v>0</v>
      </c>
      <c r="P11" s="83"/>
      <c r="Q11" s="64">
        <f t="shared" si="3"/>
        <v>12420</v>
      </c>
      <c r="R11" s="64">
        <f t="shared" si="4"/>
        <v>10020</v>
      </c>
      <c r="S11" s="64">
        <f t="shared" si="5"/>
        <v>2400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18211</v>
      </c>
      <c r="F12" s="47">
        <v>18211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18211</v>
      </c>
      <c r="R12" s="64">
        <f t="shared" si="4"/>
        <v>18211</v>
      </c>
      <c r="S12" s="64">
        <f t="shared" si="5"/>
        <v>0</v>
      </c>
      <c r="T12" s="12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48282</v>
      </c>
      <c r="F13" s="47">
        <v>47742</v>
      </c>
      <c r="G13" s="47">
        <v>540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48282</v>
      </c>
      <c r="R13" s="64">
        <f t="shared" si="4"/>
        <v>47742</v>
      </c>
      <c r="S13" s="64">
        <f t="shared" si="5"/>
        <v>540</v>
      </c>
      <c r="T13" s="12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342970</v>
      </c>
      <c r="F14" s="47">
        <v>342970</v>
      </c>
      <c r="G14" s="4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342970</v>
      </c>
      <c r="R14" s="64">
        <f t="shared" si="4"/>
        <v>342970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3750</v>
      </c>
      <c r="F15" s="47">
        <v>3750</v>
      </c>
      <c r="G15" s="4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3750</v>
      </c>
      <c r="R15" s="64">
        <f t="shared" si="4"/>
        <v>3750</v>
      </c>
      <c r="S15" s="64">
        <f t="shared" si="5"/>
        <v>0</v>
      </c>
      <c r="T15" s="120"/>
    </row>
    <row r="16" spans="1:20" ht="15">
      <c r="A16" s="25" t="s">
        <v>172</v>
      </c>
      <c r="B16" s="47">
        <v>1</v>
      </c>
      <c r="C16" s="47">
        <v>1</v>
      </c>
      <c r="D16" s="27">
        <v>0</v>
      </c>
      <c r="E16" s="47">
        <v>946</v>
      </c>
      <c r="F16" s="47">
        <v>1</v>
      </c>
      <c r="G16" s="47">
        <v>945</v>
      </c>
      <c r="K16" s="116"/>
      <c r="L16" s="123" t="s">
        <v>172</v>
      </c>
      <c r="M16" s="64">
        <f t="shared" si="0"/>
        <v>1</v>
      </c>
      <c r="N16" s="64">
        <f t="shared" si="1"/>
        <v>1</v>
      </c>
      <c r="O16" s="64">
        <f t="shared" si="2"/>
        <v>0</v>
      </c>
      <c r="P16" s="83"/>
      <c r="Q16" s="64">
        <f t="shared" si="3"/>
        <v>946</v>
      </c>
      <c r="R16" s="64">
        <f t="shared" si="4"/>
        <v>1</v>
      </c>
      <c r="S16" s="64">
        <f t="shared" si="5"/>
        <v>945</v>
      </c>
      <c r="T16" s="120"/>
    </row>
    <row r="17" spans="1:20" ht="15">
      <c r="A17" s="25" t="s">
        <v>250</v>
      </c>
      <c r="B17" s="47">
        <v>18142</v>
      </c>
      <c r="C17" s="47">
        <v>18142</v>
      </c>
      <c r="D17" s="27">
        <v>0</v>
      </c>
      <c r="E17" s="47">
        <v>68187</v>
      </c>
      <c r="F17" s="47">
        <v>47859</v>
      </c>
      <c r="G17" s="47">
        <v>20328</v>
      </c>
      <c r="K17" s="116"/>
      <c r="L17" s="123" t="s">
        <v>250</v>
      </c>
      <c r="M17" s="64">
        <f t="shared" si="0"/>
        <v>18142</v>
      </c>
      <c r="N17" s="64">
        <f t="shared" si="1"/>
        <v>18142</v>
      </c>
      <c r="O17" s="64">
        <f t="shared" si="2"/>
        <v>0</v>
      </c>
      <c r="P17" s="83"/>
      <c r="Q17" s="64">
        <f t="shared" si="3"/>
        <v>68187</v>
      </c>
      <c r="R17" s="64">
        <f t="shared" si="4"/>
        <v>47859</v>
      </c>
      <c r="S17" s="64">
        <f t="shared" si="5"/>
        <v>20328</v>
      </c>
      <c r="T17" s="120"/>
    </row>
    <row r="18" spans="1:20" ht="15">
      <c r="A18" s="25" t="s">
        <v>283</v>
      </c>
      <c r="B18" s="47">
        <v>26079</v>
      </c>
      <c r="C18" s="47">
        <v>26079</v>
      </c>
      <c r="D18" s="27">
        <v>0</v>
      </c>
      <c r="E18" s="47">
        <v>128974</v>
      </c>
      <c r="F18" s="47">
        <v>109207</v>
      </c>
      <c r="G18" s="47">
        <v>19767</v>
      </c>
      <c r="K18" s="116"/>
      <c r="L18" s="123" t="s">
        <v>283</v>
      </c>
      <c r="M18" s="64">
        <f t="shared" si="0"/>
        <v>26079</v>
      </c>
      <c r="N18" s="64">
        <f t="shared" si="1"/>
        <v>26079</v>
      </c>
      <c r="O18" s="64">
        <f t="shared" si="2"/>
        <v>0</v>
      </c>
      <c r="P18" s="83"/>
      <c r="Q18" s="64">
        <f t="shared" si="3"/>
        <v>128974</v>
      </c>
      <c r="R18" s="64">
        <f t="shared" si="4"/>
        <v>109207</v>
      </c>
      <c r="S18" s="64">
        <f t="shared" si="5"/>
        <v>19767</v>
      </c>
      <c r="T18" s="120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154084</v>
      </c>
      <c r="F19" s="47">
        <v>151322</v>
      </c>
      <c r="G19" s="47">
        <v>2762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154084</v>
      </c>
      <c r="R19" s="64">
        <f t="shared" si="4"/>
        <v>151322</v>
      </c>
      <c r="S19" s="64">
        <f t="shared" si="5"/>
        <v>2762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6395</v>
      </c>
      <c r="F20" s="47">
        <v>6395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6395</v>
      </c>
      <c r="R20" s="64">
        <f t="shared" si="4"/>
        <v>6395</v>
      </c>
      <c r="S20" s="64">
        <f t="shared" si="5"/>
        <v>0</v>
      </c>
      <c r="T20" s="120"/>
    </row>
    <row r="21" spans="1:20" ht="15">
      <c r="A21" s="25" t="s">
        <v>634</v>
      </c>
      <c r="B21" s="47">
        <v>32138</v>
      </c>
      <c r="C21" s="47">
        <v>32138</v>
      </c>
      <c r="D21" s="27">
        <v>0</v>
      </c>
      <c r="E21" s="47">
        <v>119689</v>
      </c>
      <c r="F21" s="47">
        <v>117569</v>
      </c>
      <c r="G21" s="47">
        <v>2120</v>
      </c>
      <c r="K21" s="116"/>
      <c r="L21" s="123" t="s">
        <v>634</v>
      </c>
      <c r="M21" s="64">
        <f t="shared" si="0"/>
        <v>32138</v>
      </c>
      <c r="N21" s="64">
        <f t="shared" si="1"/>
        <v>32138</v>
      </c>
      <c r="O21" s="64">
        <f t="shared" si="2"/>
        <v>0</v>
      </c>
      <c r="P21" s="83"/>
      <c r="Q21" s="64">
        <f t="shared" si="3"/>
        <v>119689</v>
      </c>
      <c r="R21" s="64">
        <f t="shared" si="4"/>
        <v>117569</v>
      </c>
      <c r="S21" s="64">
        <f t="shared" si="5"/>
        <v>2120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7381</v>
      </c>
      <c r="F22" s="47">
        <v>7381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7381</v>
      </c>
      <c r="R22" s="64">
        <f t="shared" si="4"/>
        <v>7381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25605</v>
      </c>
      <c r="F24" s="47">
        <v>25605</v>
      </c>
      <c r="G24" s="4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25605</v>
      </c>
      <c r="R24" s="64">
        <f t="shared" si="4"/>
        <v>25605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0</v>
      </c>
      <c r="F25" s="47">
        <v>0</v>
      </c>
      <c r="G25" s="4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47">
        <v>20647</v>
      </c>
      <c r="C26" s="47">
        <v>20647</v>
      </c>
      <c r="D26" s="27">
        <v>0</v>
      </c>
      <c r="E26" s="47">
        <v>41414</v>
      </c>
      <c r="F26" s="47">
        <v>23712</v>
      </c>
      <c r="G26" s="47">
        <v>17702</v>
      </c>
      <c r="K26" s="116"/>
      <c r="L26" s="123" t="s">
        <v>988</v>
      </c>
      <c r="M26" s="64">
        <f t="shared" si="0"/>
        <v>20647</v>
      </c>
      <c r="N26" s="64">
        <f t="shared" si="1"/>
        <v>20647</v>
      </c>
      <c r="O26" s="64">
        <f t="shared" si="2"/>
        <v>0</v>
      </c>
      <c r="P26" s="83"/>
      <c r="Q26" s="64">
        <f t="shared" si="3"/>
        <v>41414</v>
      </c>
      <c r="R26" s="64">
        <f t="shared" si="4"/>
        <v>23712</v>
      </c>
      <c r="S26" s="64">
        <f t="shared" si="5"/>
        <v>17702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701</v>
      </c>
      <c r="F27" s="47">
        <v>0</v>
      </c>
      <c r="G27" s="47">
        <v>701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701</v>
      </c>
      <c r="R27" s="64">
        <f t="shared" si="4"/>
        <v>0</v>
      </c>
      <c r="S27" s="64">
        <f t="shared" si="5"/>
        <v>701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104023</v>
      </c>
      <c r="C29" s="26">
        <f t="shared" si="6"/>
        <v>104023</v>
      </c>
      <c r="D29" s="26">
        <f t="shared" si="6"/>
        <v>0</v>
      </c>
      <c r="E29" s="26">
        <f t="shared" si="6"/>
        <v>1657272</v>
      </c>
      <c r="F29" s="26">
        <f t="shared" si="6"/>
        <v>1564074</v>
      </c>
      <c r="G29" s="26">
        <f t="shared" si="6"/>
        <v>93198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2"/>
      <c r="L30" s="153" t="s">
        <v>1709</v>
      </c>
      <c r="M30" s="154">
        <f>SUM(M7:M28)</f>
        <v>104023</v>
      </c>
      <c r="N30" s="154">
        <f>SUM(N7:N28)</f>
        <v>104023</v>
      </c>
      <c r="O30" s="154">
        <f>SUM(O7:O28)</f>
        <v>0</v>
      </c>
      <c r="P30" s="155"/>
      <c r="Q30" s="154">
        <f>SUM(Q7:Q28)</f>
        <v>1657272</v>
      </c>
      <c r="R30" s="154">
        <f>SUM(R7:R28)</f>
        <v>1564074</v>
      </c>
      <c r="S30" s="154">
        <f>SUM(S7:S28)</f>
        <v>93198</v>
      </c>
      <c r="T30" s="156"/>
    </row>
    <row r="31" spans="1:20" ht="15.75" thickTop="1">
      <c r="A31" s="40"/>
      <c r="B31" s="26"/>
      <c r="C31" s="26"/>
      <c r="D31" s="26"/>
      <c r="E31" s="26"/>
      <c r="F31" s="26"/>
      <c r="G31" s="26"/>
      <c r="K31" s="149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1:20" ht="15">
      <c r="K32" s="114"/>
      <c r="L32" s="89" t="s">
        <v>1936</v>
      </c>
      <c r="M32" s="124">
        <v>384050</v>
      </c>
      <c r="N32" s="124">
        <v>348849</v>
      </c>
      <c r="O32" s="124">
        <v>35201</v>
      </c>
      <c r="P32" s="125"/>
      <c r="Q32" s="126">
        <v>1753465</v>
      </c>
      <c r="R32" s="126">
        <v>1657550</v>
      </c>
      <c r="S32" s="126">
        <v>95915</v>
      </c>
      <c r="T32" s="115"/>
    </row>
    <row r="33" spans="11:20" ht="15.75" thickBot="1">
      <c r="K33" s="12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1934</v>
      </c>
      <c r="L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12/7/17</v>
      </c>
      <c r="K2" s="91"/>
      <c r="L2" s="92" t="str">
        <f>A1</f>
        <v>Office square feet certified,  January-October 2017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12/7/17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4" t="s">
        <v>1935</v>
      </c>
      <c r="C4" s="164"/>
      <c r="D4" s="164"/>
      <c r="E4" s="164" t="s">
        <v>1767</v>
      </c>
      <c r="F4" s="164"/>
      <c r="G4" s="164"/>
      <c r="K4" s="98"/>
      <c r="L4" s="72"/>
      <c r="M4" s="73"/>
      <c r="N4" s="74" t="str">
        <f>B4</f>
        <v>October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/>
      <c r="K5" s="100"/>
      <c r="L5" s="76"/>
      <c r="M5" s="63"/>
      <c r="N5" s="37" t="s">
        <v>1786</v>
      </c>
      <c r="O5" s="61"/>
      <c r="P5" s="62"/>
      <c r="Q5" s="62"/>
      <c r="R5" s="37" t="s">
        <v>1786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1787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1787</v>
      </c>
      <c r="O6" s="66" t="s">
        <v>1712</v>
      </c>
      <c r="P6" s="52"/>
      <c r="Q6" s="65" t="s">
        <v>1710</v>
      </c>
      <c r="R6" s="23" t="s">
        <v>1787</v>
      </c>
      <c r="S6" s="66" t="s">
        <v>1712</v>
      </c>
      <c r="T6" s="101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7">
        <v>51754</v>
      </c>
      <c r="F7" s="47">
        <v>40240</v>
      </c>
      <c r="G7" s="47">
        <v>11514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51754</v>
      </c>
      <c r="R7" s="79">
        <f aca="true" t="shared" si="4" ref="R7:R28">F7</f>
        <v>40240</v>
      </c>
      <c r="S7" s="81">
        <f aca="true" t="shared" si="5" ref="S7:S28">G7</f>
        <v>11514</v>
      </c>
      <c r="T7" s="101"/>
    </row>
    <row r="8" spans="1:20" ht="15">
      <c r="A8" s="25" t="s">
        <v>1177</v>
      </c>
      <c r="B8" s="47">
        <v>17648</v>
      </c>
      <c r="C8" s="47">
        <v>16082</v>
      </c>
      <c r="D8" s="47">
        <v>1566</v>
      </c>
      <c r="E8" s="47">
        <v>354936</v>
      </c>
      <c r="F8" s="47">
        <v>302313</v>
      </c>
      <c r="G8" s="47">
        <v>52623</v>
      </c>
      <c r="K8" s="100"/>
      <c r="L8" s="82" t="s">
        <v>1177</v>
      </c>
      <c r="M8" s="64">
        <f t="shared" si="0"/>
        <v>17648</v>
      </c>
      <c r="N8" s="64">
        <f t="shared" si="1"/>
        <v>16082</v>
      </c>
      <c r="O8" s="64">
        <f t="shared" si="2"/>
        <v>1566</v>
      </c>
      <c r="P8" s="83"/>
      <c r="Q8" s="64">
        <f t="shared" si="3"/>
        <v>354936</v>
      </c>
      <c r="R8" s="64">
        <f t="shared" si="4"/>
        <v>302313</v>
      </c>
      <c r="S8" s="84">
        <f t="shared" si="5"/>
        <v>52623</v>
      </c>
      <c r="T8" s="101"/>
    </row>
    <row r="9" spans="1:20" ht="15">
      <c r="A9" s="25" t="s">
        <v>1388</v>
      </c>
      <c r="B9" s="47">
        <v>4218</v>
      </c>
      <c r="C9" s="47">
        <v>4218</v>
      </c>
      <c r="D9" s="27">
        <v>0</v>
      </c>
      <c r="E9" s="47">
        <v>53050</v>
      </c>
      <c r="F9" s="47">
        <v>50660</v>
      </c>
      <c r="G9" s="47">
        <v>2390</v>
      </c>
      <c r="K9" s="100"/>
      <c r="L9" s="82" t="s">
        <v>1388</v>
      </c>
      <c r="M9" s="64">
        <f t="shared" si="0"/>
        <v>4218</v>
      </c>
      <c r="N9" s="64">
        <f t="shared" si="1"/>
        <v>4218</v>
      </c>
      <c r="O9" s="64">
        <f t="shared" si="2"/>
        <v>0</v>
      </c>
      <c r="P9" s="83"/>
      <c r="Q9" s="64">
        <f t="shared" si="3"/>
        <v>53050</v>
      </c>
      <c r="R9" s="64">
        <f t="shared" si="4"/>
        <v>50660</v>
      </c>
      <c r="S9" s="84">
        <f t="shared" si="5"/>
        <v>2390</v>
      </c>
      <c r="T9" s="101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233898</v>
      </c>
      <c r="F10" s="47">
        <v>217525</v>
      </c>
      <c r="G10" s="47">
        <v>16373</v>
      </c>
      <c r="K10" s="100"/>
      <c r="L10" s="8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233898</v>
      </c>
      <c r="R10" s="64">
        <f t="shared" si="4"/>
        <v>217525</v>
      </c>
      <c r="S10" s="84">
        <f t="shared" si="5"/>
        <v>16373</v>
      </c>
      <c r="T10" s="101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50120</v>
      </c>
      <c r="F11" s="47">
        <v>46622</v>
      </c>
      <c r="G11" s="47">
        <v>3498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50120</v>
      </c>
      <c r="R11" s="64">
        <f t="shared" si="4"/>
        <v>46622</v>
      </c>
      <c r="S11" s="84">
        <f t="shared" si="5"/>
        <v>3498</v>
      </c>
      <c r="T11" s="101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42077</v>
      </c>
      <c r="F12" s="47">
        <v>29990</v>
      </c>
      <c r="G12" s="47">
        <v>12087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42077</v>
      </c>
      <c r="R12" s="64">
        <f t="shared" si="4"/>
        <v>29990</v>
      </c>
      <c r="S12" s="84">
        <f t="shared" si="5"/>
        <v>12087</v>
      </c>
      <c r="T12" s="101"/>
    </row>
    <row r="13" spans="1:20" ht="15">
      <c r="A13" s="25" t="s">
        <v>3</v>
      </c>
      <c r="B13" s="47">
        <v>18839</v>
      </c>
      <c r="C13" s="27">
        <v>0</v>
      </c>
      <c r="D13" s="47">
        <v>18839</v>
      </c>
      <c r="E13" s="47">
        <v>50525</v>
      </c>
      <c r="F13" s="47">
        <v>6274</v>
      </c>
      <c r="G13" s="47">
        <v>44251</v>
      </c>
      <c r="K13" s="100"/>
      <c r="L13" s="82" t="s">
        <v>3</v>
      </c>
      <c r="M13" s="64">
        <f t="shared" si="0"/>
        <v>18839</v>
      </c>
      <c r="N13" s="64">
        <f t="shared" si="1"/>
        <v>0</v>
      </c>
      <c r="O13" s="64">
        <f t="shared" si="2"/>
        <v>18839</v>
      </c>
      <c r="P13" s="83"/>
      <c r="Q13" s="64">
        <f t="shared" si="3"/>
        <v>50525</v>
      </c>
      <c r="R13" s="64">
        <f t="shared" si="4"/>
        <v>6274</v>
      </c>
      <c r="S13" s="84">
        <f t="shared" si="5"/>
        <v>44251</v>
      </c>
      <c r="T13" s="101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61391</v>
      </c>
      <c r="F14" s="47">
        <v>61155</v>
      </c>
      <c r="G14" s="47">
        <v>236</v>
      </c>
      <c r="K14" s="100"/>
      <c r="L14" s="8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61391</v>
      </c>
      <c r="R14" s="64">
        <f t="shared" si="4"/>
        <v>61155</v>
      </c>
      <c r="S14" s="84">
        <f t="shared" si="5"/>
        <v>236</v>
      </c>
      <c r="T14" s="101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103057</v>
      </c>
      <c r="F15" s="47">
        <v>98482</v>
      </c>
      <c r="G15" s="47">
        <v>4575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103057</v>
      </c>
      <c r="R15" s="64">
        <f t="shared" si="4"/>
        <v>98482</v>
      </c>
      <c r="S15" s="84">
        <f t="shared" si="5"/>
        <v>4575</v>
      </c>
      <c r="T15" s="101"/>
    </row>
    <row r="16" spans="1:20" ht="15">
      <c r="A16" s="25" t="s">
        <v>172</v>
      </c>
      <c r="B16" s="47">
        <v>27600</v>
      </c>
      <c r="C16" s="47">
        <v>27600</v>
      </c>
      <c r="D16" s="27">
        <v>0</v>
      </c>
      <c r="E16" s="47">
        <v>130343</v>
      </c>
      <c r="F16" s="47">
        <v>128704</v>
      </c>
      <c r="G16" s="47">
        <v>1639</v>
      </c>
      <c r="K16" s="100"/>
      <c r="L16" s="82" t="s">
        <v>172</v>
      </c>
      <c r="M16" s="64">
        <f t="shared" si="0"/>
        <v>27600</v>
      </c>
      <c r="N16" s="64">
        <f t="shared" si="1"/>
        <v>27600</v>
      </c>
      <c r="O16" s="64">
        <f t="shared" si="2"/>
        <v>0</v>
      </c>
      <c r="P16" s="83"/>
      <c r="Q16" s="64">
        <f t="shared" si="3"/>
        <v>130343</v>
      </c>
      <c r="R16" s="64">
        <f t="shared" si="4"/>
        <v>128704</v>
      </c>
      <c r="S16" s="84">
        <f t="shared" si="5"/>
        <v>1639</v>
      </c>
      <c r="T16" s="101"/>
    </row>
    <row r="17" spans="1:20" ht="15">
      <c r="A17" s="25" t="s">
        <v>250</v>
      </c>
      <c r="B17" s="47">
        <v>36988</v>
      </c>
      <c r="C17" s="47">
        <v>5500</v>
      </c>
      <c r="D17" s="47">
        <v>31488</v>
      </c>
      <c r="E17" s="47">
        <v>84071</v>
      </c>
      <c r="F17" s="47">
        <v>48349</v>
      </c>
      <c r="G17" s="47">
        <v>35722</v>
      </c>
      <c r="K17" s="100"/>
      <c r="L17" s="82" t="s">
        <v>250</v>
      </c>
      <c r="M17" s="64">
        <f t="shared" si="0"/>
        <v>36988</v>
      </c>
      <c r="N17" s="64">
        <f t="shared" si="1"/>
        <v>5500</v>
      </c>
      <c r="O17" s="64">
        <f t="shared" si="2"/>
        <v>31488</v>
      </c>
      <c r="P17" s="83"/>
      <c r="Q17" s="64">
        <f t="shared" si="3"/>
        <v>84071</v>
      </c>
      <c r="R17" s="64">
        <f t="shared" si="4"/>
        <v>48349</v>
      </c>
      <c r="S17" s="84">
        <f t="shared" si="5"/>
        <v>35722</v>
      </c>
      <c r="T17" s="101"/>
    </row>
    <row r="18" spans="1:20" ht="15">
      <c r="A18" s="25" t="s">
        <v>283</v>
      </c>
      <c r="B18" s="47">
        <v>314314</v>
      </c>
      <c r="C18" s="47">
        <v>306301</v>
      </c>
      <c r="D18" s="47">
        <v>8013</v>
      </c>
      <c r="E18" s="47">
        <v>455647</v>
      </c>
      <c r="F18" s="47">
        <v>377856</v>
      </c>
      <c r="G18" s="47">
        <v>77791</v>
      </c>
      <c r="K18" s="100"/>
      <c r="L18" s="82" t="s">
        <v>283</v>
      </c>
      <c r="M18" s="64">
        <f t="shared" si="0"/>
        <v>314314</v>
      </c>
      <c r="N18" s="64">
        <f t="shared" si="1"/>
        <v>306301</v>
      </c>
      <c r="O18" s="64">
        <f t="shared" si="2"/>
        <v>8013</v>
      </c>
      <c r="P18" s="83"/>
      <c r="Q18" s="64">
        <f t="shared" si="3"/>
        <v>455647</v>
      </c>
      <c r="R18" s="64">
        <f t="shared" si="4"/>
        <v>377856</v>
      </c>
      <c r="S18" s="84">
        <f t="shared" si="5"/>
        <v>77791</v>
      </c>
      <c r="T18" s="101"/>
    </row>
    <row r="19" spans="1:20" ht="15">
      <c r="A19" s="25" t="s">
        <v>357</v>
      </c>
      <c r="B19" s="47">
        <v>46575</v>
      </c>
      <c r="C19" s="47">
        <v>46575</v>
      </c>
      <c r="D19" s="47">
        <v>0</v>
      </c>
      <c r="E19" s="47">
        <v>330312</v>
      </c>
      <c r="F19" s="47">
        <v>302966</v>
      </c>
      <c r="G19" s="47">
        <v>27346</v>
      </c>
      <c r="K19" s="100"/>
      <c r="L19" s="82" t="s">
        <v>357</v>
      </c>
      <c r="M19" s="64">
        <f t="shared" si="0"/>
        <v>46575</v>
      </c>
      <c r="N19" s="64">
        <f t="shared" si="1"/>
        <v>46575</v>
      </c>
      <c r="O19" s="64">
        <f t="shared" si="2"/>
        <v>0</v>
      </c>
      <c r="P19" s="83"/>
      <c r="Q19" s="64">
        <f t="shared" si="3"/>
        <v>330312</v>
      </c>
      <c r="R19" s="64">
        <f t="shared" si="4"/>
        <v>302966</v>
      </c>
      <c r="S19" s="84">
        <f t="shared" si="5"/>
        <v>27346</v>
      </c>
      <c r="T19" s="101"/>
    </row>
    <row r="20" spans="1:20" ht="15">
      <c r="A20" s="25" t="s">
        <v>517</v>
      </c>
      <c r="B20" s="47">
        <v>3563</v>
      </c>
      <c r="C20" s="47">
        <v>0</v>
      </c>
      <c r="D20" s="47">
        <v>3563</v>
      </c>
      <c r="E20" s="47">
        <v>101791</v>
      </c>
      <c r="F20" s="47">
        <v>88022</v>
      </c>
      <c r="G20" s="47">
        <v>13769</v>
      </c>
      <c r="K20" s="100"/>
      <c r="L20" s="82" t="s">
        <v>517</v>
      </c>
      <c r="M20" s="64">
        <f t="shared" si="0"/>
        <v>3563</v>
      </c>
      <c r="N20" s="64">
        <f t="shared" si="1"/>
        <v>0</v>
      </c>
      <c r="O20" s="64">
        <f t="shared" si="2"/>
        <v>3563</v>
      </c>
      <c r="P20" s="83"/>
      <c r="Q20" s="64">
        <f t="shared" si="3"/>
        <v>101791</v>
      </c>
      <c r="R20" s="64">
        <f t="shared" si="4"/>
        <v>88022</v>
      </c>
      <c r="S20" s="84">
        <f t="shared" si="5"/>
        <v>13769</v>
      </c>
      <c r="T20" s="101"/>
    </row>
    <row r="21" spans="1:20" ht="15">
      <c r="A21" s="25" t="s">
        <v>634</v>
      </c>
      <c r="B21" s="47">
        <v>25383</v>
      </c>
      <c r="C21" s="47">
        <v>25383</v>
      </c>
      <c r="D21" s="47">
        <v>0</v>
      </c>
      <c r="E21" s="47">
        <v>182466</v>
      </c>
      <c r="F21" s="47">
        <v>181642</v>
      </c>
      <c r="G21" s="47">
        <v>824</v>
      </c>
      <c r="K21" s="100"/>
      <c r="L21" s="82" t="s">
        <v>634</v>
      </c>
      <c r="M21" s="64">
        <f t="shared" si="0"/>
        <v>25383</v>
      </c>
      <c r="N21" s="64">
        <f t="shared" si="1"/>
        <v>25383</v>
      </c>
      <c r="O21" s="64">
        <f t="shared" si="2"/>
        <v>0</v>
      </c>
      <c r="P21" s="83"/>
      <c r="Q21" s="64">
        <f t="shared" si="3"/>
        <v>182466</v>
      </c>
      <c r="R21" s="64">
        <f t="shared" si="4"/>
        <v>181642</v>
      </c>
      <c r="S21" s="84">
        <f t="shared" si="5"/>
        <v>824</v>
      </c>
      <c r="T21" s="101"/>
    </row>
    <row r="22" spans="1:20" ht="15">
      <c r="A22" s="25" t="s">
        <v>732</v>
      </c>
      <c r="B22" s="47">
        <v>2580</v>
      </c>
      <c r="C22" s="47">
        <v>2580</v>
      </c>
      <c r="D22" s="47">
        <v>0</v>
      </c>
      <c r="E22" s="47">
        <v>168342</v>
      </c>
      <c r="F22" s="47">
        <v>164887</v>
      </c>
      <c r="G22" s="47">
        <v>3455</v>
      </c>
      <c r="K22" s="100"/>
      <c r="L22" s="82" t="s">
        <v>732</v>
      </c>
      <c r="M22" s="64">
        <f t="shared" si="0"/>
        <v>2580</v>
      </c>
      <c r="N22" s="64">
        <f t="shared" si="1"/>
        <v>2580</v>
      </c>
      <c r="O22" s="64">
        <f t="shared" si="2"/>
        <v>0</v>
      </c>
      <c r="P22" s="83"/>
      <c r="Q22" s="64">
        <f t="shared" si="3"/>
        <v>168342</v>
      </c>
      <c r="R22" s="64">
        <f t="shared" si="4"/>
        <v>164887</v>
      </c>
      <c r="S22" s="84">
        <f t="shared" si="5"/>
        <v>3455</v>
      </c>
      <c r="T22" s="101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1988</v>
      </c>
      <c r="F23" s="47">
        <v>1988</v>
      </c>
      <c r="G23" s="27"/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1988</v>
      </c>
      <c r="R23" s="64">
        <f t="shared" si="4"/>
        <v>1988</v>
      </c>
      <c r="S23" s="84">
        <f t="shared" si="5"/>
        <v>0</v>
      </c>
      <c r="T23" s="101"/>
    </row>
    <row r="24" spans="1:20" ht="15">
      <c r="A24" s="25" t="s">
        <v>830</v>
      </c>
      <c r="B24" s="47">
        <v>4215</v>
      </c>
      <c r="C24" s="47">
        <v>4215</v>
      </c>
      <c r="D24" s="47">
        <v>0</v>
      </c>
      <c r="E24" s="47">
        <v>161950</v>
      </c>
      <c r="F24" s="47">
        <v>152124</v>
      </c>
      <c r="G24" s="47">
        <v>9826</v>
      </c>
      <c r="K24" s="100"/>
      <c r="L24" s="82" t="s">
        <v>830</v>
      </c>
      <c r="M24" s="64">
        <f t="shared" si="0"/>
        <v>4215</v>
      </c>
      <c r="N24" s="64">
        <f t="shared" si="1"/>
        <v>4215</v>
      </c>
      <c r="O24" s="64">
        <f t="shared" si="2"/>
        <v>0</v>
      </c>
      <c r="P24" s="83"/>
      <c r="Q24" s="64">
        <f t="shared" si="3"/>
        <v>161950</v>
      </c>
      <c r="R24" s="64">
        <f t="shared" si="4"/>
        <v>152124</v>
      </c>
      <c r="S24" s="84">
        <f t="shared" si="5"/>
        <v>9826</v>
      </c>
      <c r="T24" s="101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35283</v>
      </c>
      <c r="F25" s="47">
        <v>34443</v>
      </c>
      <c r="G25" s="47">
        <v>840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35283</v>
      </c>
      <c r="R25" s="64">
        <f t="shared" si="4"/>
        <v>34443</v>
      </c>
      <c r="S25" s="84">
        <f t="shared" si="5"/>
        <v>840</v>
      </c>
      <c r="T25" s="101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129186</v>
      </c>
      <c r="F26" s="47">
        <v>91044</v>
      </c>
      <c r="G26" s="47">
        <v>38142</v>
      </c>
      <c r="K26" s="100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129186</v>
      </c>
      <c r="R26" s="64">
        <f t="shared" si="4"/>
        <v>91044</v>
      </c>
      <c r="S26" s="84">
        <f t="shared" si="5"/>
        <v>38142</v>
      </c>
      <c r="T26" s="101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29578</v>
      </c>
      <c r="F27" s="47">
        <v>8662</v>
      </c>
      <c r="G27" s="47">
        <v>20916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29578</v>
      </c>
      <c r="R27" s="64">
        <f t="shared" si="4"/>
        <v>8662</v>
      </c>
      <c r="S27" s="84">
        <f t="shared" si="5"/>
        <v>20916</v>
      </c>
      <c r="T27" s="101"/>
    </row>
    <row r="28" spans="1:20" ht="15">
      <c r="A28" s="25" t="s">
        <v>856</v>
      </c>
      <c r="B28" s="47">
        <v>14633</v>
      </c>
      <c r="C28" s="47">
        <v>14633</v>
      </c>
      <c r="D28" s="47">
        <v>0</v>
      </c>
      <c r="E28" s="47">
        <v>560808</v>
      </c>
      <c r="F28" s="47">
        <v>458185</v>
      </c>
      <c r="G28" s="47">
        <v>102623</v>
      </c>
      <c r="K28" s="100"/>
      <c r="L28" s="82" t="s">
        <v>856</v>
      </c>
      <c r="M28" s="64">
        <f t="shared" si="0"/>
        <v>14633</v>
      </c>
      <c r="N28" s="64">
        <f t="shared" si="1"/>
        <v>14633</v>
      </c>
      <c r="O28" s="64">
        <f t="shared" si="2"/>
        <v>0</v>
      </c>
      <c r="P28" s="83"/>
      <c r="Q28" s="64">
        <f t="shared" si="3"/>
        <v>560808</v>
      </c>
      <c r="R28" s="64">
        <f t="shared" si="4"/>
        <v>458185</v>
      </c>
      <c r="S28" s="84">
        <f t="shared" si="5"/>
        <v>102623</v>
      </c>
      <c r="T28" s="101"/>
    </row>
    <row r="29" spans="1:20" ht="15">
      <c r="A29" s="25" t="s">
        <v>1709</v>
      </c>
      <c r="B29" s="26">
        <f aca="true" t="shared" si="6" ref="B29:G29">SUM(B7:B28)</f>
        <v>516556</v>
      </c>
      <c r="C29" s="26">
        <f t="shared" si="6"/>
        <v>453087</v>
      </c>
      <c r="D29" s="26">
        <f t="shared" si="6"/>
        <v>63469</v>
      </c>
      <c r="E29" s="26">
        <f t="shared" si="6"/>
        <v>3372573</v>
      </c>
      <c r="F29" s="26">
        <f t="shared" si="6"/>
        <v>2892133</v>
      </c>
      <c r="G29" s="26">
        <f t="shared" si="6"/>
        <v>480440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516556</v>
      </c>
      <c r="N30" s="86">
        <f>SUM(N7:N28)</f>
        <v>453087</v>
      </c>
      <c r="O30" s="86">
        <f>SUM(O7:O28)</f>
        <v>63469</v>
      </c>
      <c r="P30" s="87"/>
      <c r="Q30" s="86">
        <f>SUM(Q7:Q28)</f>
        <v>3372573</v>
      </c>
      <c r="R30" s="86">
        <f>SUM(R7:R28)</f>
        <v>2892133</v>
      </c>
      <c r="S30" s="88">
        <f>SUM(S7:S28)</f>
        <v>480440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1936</v>
      </c>
      <c r="M32" s="157">
        <v>353286</v>
      </c>
      <c r="N32" s="157">
        <v>323816</v>
      </c>
      <c r="O32" s="157">
        <v>29470</v>
      </c>
      <c r="P32" s="159"/>
      <c r="Q32" s="157">
        <v>3396598</v>
      </c>
      <c r="R32" s="157">
        <v>2846143</v>
      </c>
      <c r="S32" s="157">
        <v>550455</v>
      </c>
      <c r="T32" s="158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1872</v>
      </c>
      <c r="B1"/>
      <c r="D1"/>
      <c r="F1"/>
    </row>
    <row r="2" spans="1:22" s="12" customFormat="1" ht="12.75">
      <c r="A2" s="12" t="s">
        <v>1873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2820</v>
      </c>
      <c r="T7" s="17">
        <f t="shared" si="0"/>
        <v>5849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17648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584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2889</v>
      </c>
      <c r="N8" s="17">
        <f t="shared" si="1"/>
        <v>9189</v>
      </c>
      <c r="O8" s="17">
        <f t="shared" si="1"/>
        <v>1540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2564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4218</v>
      </c>
      <c r="G9" s="17">
        <f aca="true" t="shared" si="2" ref="G9:T9">SUM(G124:G163)</f>
        <v>5316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6000</v>
      </c>
      <c r="T9" s="17">
        <f t="shared" si="2"/>
        <v>20935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42936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21320</v>
      </c>
      <c r="N10" s="17">
        <f t="shared" si="3"/>
        <v>0</v>
      </c>
      <c r="O10" s="17">
        <f t="shared" si="3"/>
        <v>0</v>
      </c>
      <c r="P10" s="17">
        <f t="shared" si="3"/>
        <v>26700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1806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1700</v>
      </c>
      <c r="H11" s="17">
        <f t="shared" si="4"/>
        <v>0</v>
      </c>
      <c r="I11" s="17">
        <f t="shared" si="4"/>
        <v>0</v>
      </c>
      <c r="J11" s="17">
        <f t="shared" si="4"/>
        <v>24780</v>
      </c>
      <c r="K11" s="17">
        <f t="shared" si="4"/>
        <v>0</v>
      </c>
      <c r="L11" s="17">
        <f t="shared" si="4"/>
        <v>840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4154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972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18839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215147</v>
      </c>
      <c r="N13" s="17">
        <f t="shared" si="6"/>
        <v>0</v>
      </c>
      <c r="O13" s="17">
        <f t="shared" si="6"/>
        <v>20095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1466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17203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900</v>
      </c>
      <c r="T14" s="17">
        <f t="shared" si="7"/>
        <v>2354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660</v>
      </c>
      <c r="N15" s="17">
        <f t="shared" si="8"/>
        <v>0</v>
      </c>
      <c r="O15" s="17">
        <f t="shared" si="8"/>
        <v>0</v>
      </c>
      <c r="P15" s="17">
        <f t="shared" si="8"/>
        <v>45392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24490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27600</v>
      </c>
      <c r="G16" s="17">
        <f aca="true" t="shared" si="9" ref="G16:T16">SUM(G289:G314)</f>
        <v>1</v>
      </c>
      <c r="H16" s="17">
        <f t="shared" si="9"/>
        <v>0</v>
      </c>
      <c r="I16" s="17">
        <f t="shared" si="9"/>
        <v>5390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9230</v>
      </c>
      <c r="N16" s="17">
        <f t="shared" si="9"/>
        <v>0</v>
      </c>
      <c r="O16" s="17">
        <f t="shared" si="9"/>
        <v>0</v>
      </c>
      <c r="P16" s="17">
        <f t="shared" si="9"/>
        <v>1611</v>
      </c>
      <c r="Q16" s="17">
        <f t="shared" si="9"/>
        <v>0</v>
      </c>
      <c r="R16" s="17">
        <f t="shared" si="9"/>
        <v>0</v>
      </c>
      <c r="S16" s="17">
        <f t="shared" si="9"/>
        <v>720</v>
      </c>
      <c r="T16" s="17">
        <f t="shared" si="9"/>
        <v>18095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36988</v>
      </c>
      <c r="G17" s="17">
        <f aca="true" t="shared" si="10" ref="G17:T17">SUM(G315:G327)</f>
        <v>18142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94914</v>
      </c>
      <c r="N17" s="17">
        <f t="shared" si="10"/>
        <v>0</v>
      </c>
      <c r="O17" s="17">
        <f t="shared" si="10"/>
        <v>450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3132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314314</v>
      </c>
      <c r="G18" s="17">
        <f aca="true" t="shared" si="11" ref="G18:T18">SUM(G328:G352)</f>
        <v>26079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29320</v>
      </c>
      <c r="N18" s="17">
        <f t="shared" si="11"/>
        <v>0</v>
      </c>
      <c r="O18" s="17">
        <f t="shared" si="11"/>
        <v>10000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254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46575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54177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15880</v>
      </c>
      <c r="T19" s="17">
        <f t="shared" si="12"/>
        <v>15246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3563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22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9050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11009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25383</v>
      </c>
      <c r="G21" s="17">
        <f aca="true" t="shared" si="14" ref="G21:T21">SUM(G445:G477)</f>
        <v>32138</v>
      </c>
      <c r="H21" s="17">
        <f t="shared" si="14"/>
        <v>0</v>
      </c>
      <c r="I21" s="17">
        <f t="shared" si="14"/>
        <v>0</v>
      </c>
      <c r="J21" s="17">
        <f t="shared" si="14"/>
        <v>10110</v>
      </c>
      <c r="K21" s="17">
        <f t="shared" si="14"/>
        <v>0</v>
      </c>
      <c r="L21" s="17">
        <f t="shared" si="14"/>
        <v>926</v>
      </c>
      <c r="M21" s="17">
        <f t="shared" si="14"/>
        <v>20266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50424</v>
      </c>
      <c r="T21" s="17">
        <f t="shared" si="14"/>
        <v>8154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2580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7546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7502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4215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2021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2083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372</v>
      </c>
      <c r="O25" s="17">
        <f t="shared" si="18"/>
        <v>4169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8456</v>
      </c>
      <c r="T25" s="17">
        <f t="shared" si="18"/>
        <v>8049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20647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1350</v>
      </c>
      <c r="T26" s="17">
        <f t="shared" si="19"/>
        <v>308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15000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640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14633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6120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516556</v>
      </c>
      <c r="G29" s="17">
        <f aca="true" t="shared" si="22" ref="G29:T29">SUM(G7:G28)</f>
        <v>104023</v>
      </c>
      <c r="H29" s="17">
        <f t="shared" si="22"/>
        <v>42936</v>
      </c>
      <c r="I29" s="17">
        <f t="shared" si="22"/>
        <v>5996</v>
      </c>
      <c r="J29" s="17">
        <f t="shared" si="22"/>
        <v>34890</v>
      </c>
      <c r="K29" s="17">
        <f t="shared" si="22"/>
        <v>0</v>
      </c>
      <c r="L29" s="17">
        <f t="shared" si="22"/>
        <v>1766</v>
      </c>
      <c r="M29" s="17">
        <f t="shared" si="22"/>
        <v>467147</v>
      </c>
      <c r="N29" s="17">
        <f t="shared" si="22"/>
        <v>9561</v>
      </c>
      <c r="O29" s="17">
        <f t="shared" si="22"/>
        <v>45304</v>
      </c>
      <c r="P29" s="17">
        <f t="shared" si="22"/>
        <v>88703</v>
      </c>
      <c r="Q29" s="17">
        <f t="shared" si="22"/>
        <v>0</v>
      </c>
      <c r="R29" s="17">
        <f t="shared" si="22"/>
        <v>0</v>
      </c>
      <c r="S29" s="17">
        <f t="shared" si="22"/>
        <v>92670</v>
      </c>
      <c r="T29" s="17">
        <f t="shared" si="22"/>
        <v>146608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3" t="s">
        <v>1871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4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3" t="s">
        <v>1871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3" t="s">
        <v>1871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3" t="s">
        <v>1874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900</v>
      </c>
      <c r="T35" s="64">
        <v>721</v>
      </c>
      <c r="U35" s="33"/>
      <c r="V35" s="163" t="s">
        <v>1874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3" t="s">
        <v>1871</v>
      </c>
      <c r="W36" s="59"/>
      <c r="X36" s="46"/>
      <c r="Y36" s="4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3" t="s">
        <v>1871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47"/>
      <c r="AH37" s="27"/>
      <c r="AI37" s="27"/>
      <c r="AJ37" s="27"/>
      <c r="AK37" s="27"/>
      <c r="AL37" s="27"/>
      <c r="AM37" s="2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3" t="s">
        <v>1871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47"/>
      <c r="AI38" s="27"/>
      <c r="AJ38" s="27"/>
      <c r="AK38" s="27"/>
      <c r="AL38" s="27"/>
      <c r="AM38" s="2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1920</v>
      </c>
      <c r="T39" s="64">
        <v>1</v>
      </c>
      <c r="U39" s="33"/>
      <c r="V39" s="163" t="s">
        <v>1871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434</v>
      </c>
      <c r="U40" s="33"/>
      <c r="V40" s="163" t="s">
        <v>1874</v>
      </c>
      <c r="W40" s="59"/>
      <c r="X40" s="46"/>
      <c r="Y40" s="27"/>
      <c r="Z40" s="27"/>
      <c r="AA40" s="27"/>
      <c r="AB40" s="4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3" t="s">
        <v>1871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2217</v>
      </c>
      <c r="U42" s="33"/>
      <c r="V42" s="163" t="s">
        <v>1871</v>
      </c>
      <c r="W42" s="59"/>
      <c r="X42" s="46"/>
      <c r="Y42" s="4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3" t="s">
        <v>1871</v>
      </c>
      <c r="W43" s="59"/>
      <c r="X43" s="46"/>
      <c r="Y43" s="27"/>
      <c r="Z43" s="27"/>
      <c r="AA43" s="27"/>
      <c r="AB43" s="27"/>
      <c r="AC43" s="27"/>
      <c r="AD43" s="27"/>
      <c r="AE43" s="27"/>
      <c r="AF43" s="47"/>
      <c r="AG43" s="27"/>
      <c r="AH43" s="27"/>
      <c r="AI43" s="27"/>
      <c r="AJ43" s="27"/>
      <c r="AK43" s="27"/>
      <c r="AL43" s="27"/>
      <c r="AM43" s="2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3" t="s">
        <v>1871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3" t="s">
        <v>1871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3" t="s">
        <v>1871</v>
      </c>
      <c r="W46" s="59"/>
      <c r="X46" s="46"/>
      <c r="Y46" s="27"/>
      <c r="Z46" s="27"/>
      <c r="AA46" s="27"/>
      <c r="AB46" s="27"/>
      <c r="AC46" s="27"/>
      <c r="AD46" s="27"/>
      <c r="AE46" s="27"/>
      <c r="AF46" s="47"/>
      <c r="AG46" s="27"/>
      <c r="AH46" s="27"/>
      <c r="AI46" s="27"/>
      <c r="AJ46" s="27"/>
      <c r="AK46" s="27"/>
      <c r="AL46" s="27"/>
      <c r="AM46" s="2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3" t="s">
        <v>1871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47"/>
      <c r="AH47" s="27"/>
      <c r="AI47" s="27"/>
      <c r="AJ47" s="27"/>
      <c r="AK47" s="27"/>
      <c r="AL47" s="27"/>
      <c r="AM47" s="2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3" t="s">
        <v>1871</v>
      </c>
      <c r="W48" s="59"/>
      <c r="X48" s="46"/>
      <c r="Y48" s="4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3" t="s">
        <v>1871</v>
      </c>
      <c r="W49" s="59"/>
      <c r="X49" s="46"/>
      <c r="Y49" s="4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3" t="s">
        <v>1871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3" t="s">
        <v>1871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2476</v>
      </c>
      <c r="U52" s="33"/>
      <c r="V52" s="163" t="s">
        <v>1871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3" t="s">
        <v>1874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47"/>
      <c r="AM53" s="2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3" t="s">
        <v>1874</v>
      </c>
      <c r="W54" s="59"/>
      <c r="X54" s="46"/>
      <c r="Y54" s="27"/>
      <c r="Z54" s="4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3" t="s">
        <v>1871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3" t="s">
        <v>1874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3" t="s">
        <v>1871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3" t="s">
        <v>1874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3" t="s">
        <v>1871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3" t="s">
        <v>1871</v>
      </c>
      <c r="W60" s="59"/>
      <c r="X60" s="46"/>
      <c r="Y60" s="4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3" t="s">
        <v>1871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47"/>
      <c r="AJ61" s="27"/>
      <c r="AK61" s="27"/>
      <c r="AL61" s="27"/>
      <c r="AM61" s="2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3" t="s">
        <v>1871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3" t="s">
        <v>1871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3" t="s">
        <v>1874</v>
      </c>
      <c r="W64" s="59"/>
      <c r="X64" s="46"/>
      <c r="Y64" s="27"/>
      <c r="Z64" s="27"/>
      <c r="AA64" s="4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941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3" t="s">
        <v>1871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3" t="s">
        <v>1874</v>
      </c>
      <c r="W66" s="59"/>
      <c r="X66" s="46"/>
      <c r="Y66" s="27"/>
      <c r="Z66" s="27"/>
      <c r="AA66" s="27"/>
      <c r="AB66" s="27"/>
      <c r="AC66" s="27"/>
      <c r="AD66" s="27"/>
      <c r="AE66" s="27"/>
      <c r="AF66" s="47"/>
      <c r="AG66" s="27"/>
      <c r="AH66" s="27"/>
      <c r="AI66" s="27"/>
      <c r="AJ66" s="27"/>
      <c r="AK66" s="27"/>
      <c r="AL66" s="27"/>
      <c r="AM66" s="2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3" t="s">
        <v>1871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2205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3" t="s">
        <v>1871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3" t="s">
        <v>1871</v>
      </c>
      <c r="W69" s="59"/>
      <c r="X69" s="46"/>
      <c r="Y69" s="27"/>
      <c r="Z69" s="47"/>
      <c r="AA69" s="27"/>
      <c r="AB69" s="27"/>
      <c r="AC69" s="27"/>
      <c r="AD69" s="27"/>
      <c r="AE69" s="4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3" t="s">
        <v>1871</v>
      </c>
      <c r="W70" s="59"/>
      <c r="X70" s="46"/>
      <c r="Y70" s="27"/>
      <c r="Z70" s="27"/>
      <c r="AA70" s="27"/>
      <c r="AB70" s="27"/>
      <c r="AC70" s="47"/>
      <c r="AD70" s="27"/>
      <c r="AE70" s="27"/>
      <c r="AF70" s="27"/>
      <c r="AG70" s="27"/>
      <c r="AH70" s="27"/>
      <c r="AI70" s="27"/>
      <c r="AJ70" s="27"/>
      <c r="AK70" s="27"/>
      <c r="AL70" s="27"/>
      <c r="AM70" s="4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1540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3" t="s">
        <v>1871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3" t="s">
        <v>1871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3" t="s">
        <v>1871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3" t="s">
        <v>1871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47"/>
      <c r="AM74" s="4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3" t="s">
        <v>1871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3" t="s">
        <v>1874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47"/>
      <c r="AI76" s="27"/>
      <c r="AJ76" s="27"/>
      <c r="AK76" s="27"/>
      <c r="AL76" s="2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1873</v>
      </c>
      <c r="U77" s="33"/>
      <c r="V77" s="163" t="s">
        <v>1871</v>
      </c>
      <c r="W77" s="59"/>
      <c r="X77" s="46"/>
      <c r="Y77" s="27"/>
      <c r="Z77" s="27"/>
      <c r="AA77" s="27"/>
      <c r="AB77" s="27"/>
      <c r="AC77" s="27"/>
      <c r="AD77" s="27"/>
      <c r="AE77" s="27"/>
      <c r="AF77" s="47"/>
      <c r="AG77" s="27"/>
      <c r="AH77" s="27"/>
      <c r="AI77" s="27"/>
      <c r="AJ77" s="27"/>
      <c r="AK77" s="27"/>
      <c r="AL77" s="27"/>
      <c r="AM77" s="2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3" t="s">
        <v>1871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3" t="s">
        <v>1871</v>
      </c>
      <c r="W79" s="59"/>
      <c r="X79" s="46"/>
      <c r="Y79" s="47"/>
      <c r="Z79" s="27"/>
      <c r="AA79" s="27"/>
      <c r="AB79" s="27"/>
      <c r="AC79" s="27"/>
      <c r="AD79" s="27"/>
      <c r="AE79" s="27"/>
      <c r="AF79" s="47"/>
      <c r="AG79" s="27"/>
      <c r="AH79" s="47"/>
      <c r="AI79" s="27"/>
      <c r="AJ79" s="27"/>
      <c r="AK79" s="27"/>
      <c r="AL79" s="27"/>
      <c r="AM79" s="2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3" t="s">
        <v>1871</v>
      </c>
      <c r="W80" s="59"/>
      <c r="X80" s="46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27"/>
      <c r="AM80" s="2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3" t="s">
        <v>1871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3" t="s">
        <v>1871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47"/>
      <c r="AM82" s="2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3" t="s">
        <v>1871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3" t="s">
        <v>1871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584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3" t="s">
        <v>1871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3" t="s">
        <v>1871</v>
      </c>
      <c r="W86" s="59"/>
      <c r="X86" s="46"/>
      <c r="Y86" s="27"/>
      <c r="Z86" s="27"/>
      <c r="AA86" s="27"/>
      <c r="AB86" s="27"/>
      <c r="AC86" s="27"/>
      <c r="AD86" s="27"/>
      <c r="AE86" s="27"/>
      <c r="AF86" s="47"/>
      <c r="AG86" s="27"/>
      <c r="AH86" s="27"/>
      <c r="AI86" s="27"/>
      <c r="AJ86" s="27"/>
      <c r="AK86" s="27"/>
      <c r="AL86" s="27"/>
      <c r="AM86" s="2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3" t="s">
        <v>1871</v>
      </c>
      <c r="W87" s="59"/>
      <c r="X87" s="46"/>
      <c r="Y87" s="27"/>
      <c r="Z87" s="27"/>
      <c r="AA87" s="27"/>
      <c r="AB87" s="27"/>
      <c r="AC87" s="27"/>
      <c r="AD87" s="27"/>
      <c r="AE87" s="27"/>
      <c r="AF87" s="47"/>
      <c r="AG87" s="27"/>
      <c r="AH87" s="27"/>
      <c r="AI87" s="47"/>
      <c r="AJ87" s="27"/>
      <c r="AK87" s="27"/>
      <c r="AL87" s="27"/>
      <c r="AM87" s="4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3" t="s">
        <v>1871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4</v>
      </c>
      <c r="U89" s="33"/>
      <c r="V89" s="163" t="s">
        <v>1871</v>
      </c>
      <c r="W89" s="59"/>
      <c r="X89" s="46"/>
      <c r="Y89" s="27"/>
      <c r="Z89" s="4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3" t="s">
        <v>1871</v>
      </c>
      <c r="W90" s="59"/>
      <c r="X90" s="46"/>
      <c r="Y90" s="27"/>
      <c r="Z90" s="27"/>
      <c r="AA90" s="27"/>
      <c r="AB90" s="4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16082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3" t="s">
        <v>1871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47"/>
      <c r="AM91" s="2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3" t="s">
        <v>1871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1356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3" t="s">
        <v>1871</v>
      </c>
      <c r="W93" s="59"/>
      <c r="X93" s="46"/>
      <c r="Y93" s="47"/>
      <c r="Z93" s="27"/>
      <c r="AA93" s="27"/>
      <c r="AB93" s="47"/>
      <c r="AC93" s="27"/>
      <c r="AD93" s="27"/>
      <c r="AE93" s="27"/>
      <c r="AF93" s="47"/>
      <c r="AG93" s="27"/>
      <c r="AH93" s="27"/>
      <c r="AI93" s="47"/>
      <c r="AJ93" s="27"/>
      <c r="AK93" s="27"/>
      <c r="AL93" s="27"/>
      <c r="AM93" s="4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3" t="s">
        <v>1871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3" t="s">
        <v>1871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3" t="s">
        <v>1871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3" t="s">
        <v>1874</v>
      </c>
      <c r="W97" s="59"/>
      <c r="X97" s="46"/>
      <c r="Y97" s="27"/>
      <c r="Z97" s="27"/>
      <c r="AA97" s="27"/>
      <c r="AB97" s="27"/>
      <c r="AC97" s="27"/>
      <c r="AD97" s="27"/>
      <c r="AE97" s="27"/>
      <c r="AF97" s="47"/>
      <c r="AG97" s="27"/>
      <c r="AH97" s="27"/>
      <c r="AI97" s="27"/>
      <c r="AJ97" s="27"/>
      <c r="AK97" s="27"/>
      <c r="AL97" s="27"/>
      <c r="AM97" s="2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3" t="s">
        <v>1871</v>
      </c>
      <c r="W98" s="59"/>
      <c r="X98" s="46"/>
      <c r="Y98" s="47"/>
      <c r="Z98" s="4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47"/>
      <c r="AM98" s="2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3" t="s">
        <v>1871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3" t="s">
        <v>1874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3" t="s">
        <v>1871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3" t="s">
        <v>1871</v>
      </c>
      <c r="W102" s="161"/>
      <c r="X102" s="46"/>
      <c r="Y102" s="47"/>
      <c r="Z102" s="27"/>
      <c r="AA102" s="27"/>
      <c r="AB102" s="27"/>
      <c r="AC102" s="27"/>
      <c r="AD102" s="27"/>
      <c r="AE102" s="27"/>
      <c r="AF102" s="47"/>
      <c r="AG102" s="27"/>
      <c r="AH102" s="47"/>
      <c r="AI102" s="27"/>
      <c r="AJ102" s="27"/>
      <c r="AK102" s="27"/>
      <c r="AL102" s="27"/>
      <c r="AM102" s="2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18" t="s">
        <v>1715</v>
      </c>
      <c r="W103" s="59"/>
      <c r="X103" s="46"/>
      <c r="Y103" s="4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484</v>
      </c>
      <c r="U104" s="33"/>
      <c r="V104" s="163" t="s">
        <v>1874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3" t="s">
        <v>1874</v>
      </c>
      <c r="W105" s="59"/>
      <c r="X105" s="46"/>
      <c r="Y105" s="27"/>
      <c r="Z105" s="4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3" t="s">
        <v>1871</v>
      </c>
      <c r="W106" s="59"/>
      <c r="X106" s="46"/>
      <c r="Y106" s="47"/>
      <c r="Z106" s="27"/>
      <c r="AA106" s="27"/>
      <c r="AB106" s="27"/>
      <c r="AC106" s="27"/>
      <c r="AD106" s="27"/>
      <c r="AE106" s="27"/>
      <c r="AF106" s="27"/>
      <c r="AG106" s="27"/>
      <c r="AH106" s="47"/>
      <c r="AI106" s="27"/>
      <c r="AJ106" s="27"/>
      <c r="AK106" s="27"/>
      <c r="AL106" s="27"/>
      <c r="AM106" s="2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3" t="s">
        <v>1871</v>
      </c>
      <c r="W107" s="59"/>
      <c r="X107" s="46"/>
      <c r="Y107" s="4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3" t="s">
        <v>1871</v>
      </c>
      <c r="W108" s="59"/>
      <c r="X108" s="46"/>
      <c r="Y108" s="4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3" t="s">
        <v>1871</v>
      </c>
      <c r="W109" s="59"/>
      <c r="X109" s="46"/>
      <c r="Y109" s="4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3" t="s">
        <v>1871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47"/>
      <c r="AG110" s="27"/>
      <c r="AH110" s="27"/>
      <c r="AI110" s="27"/>
      <c r="AJ110" s="27"/>
      <c r="AK110" s="27"/>
      <c r="AL110" s="27"/>
      <c r="AM110" s="2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203</v>
      </c>
      <c r="U111" s="33"/>
      <c r="V111" s="163" t="s">
        <v>1871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4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3" t="s">
        <v>1871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47"/>
      <c r="AG112" s="27"/>
      <c r="AH112" s="27"/>
      <c r="AI112" s="27"/>
      <c r="AJ112" s="27"/>
      <c r="AK112" s="27"/>
      <c r="AL112" s="27"/>
      <c r="AM112" s="2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3" t="s">
        <v>1871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3" t="s">
        <v>1871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3" t="s">
        <v>1871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3" t="s">
        <v>1871</v>
      </c>
      <c r="W116" s="59"/>
      <c r="X116" s="46"/>
      <c r="Y116" s="4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3" t="s">
        <v>1871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3" t="s">
        <v>1874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47"/>
      <c r="AG118" s="27"/>
      <c r="AH118" s="27"/>
      <c r="AI118" s="27"/>
      <c r="AJ118" s="27"/>
      <c r="AK118" s="27"/>
      <c r="AL118" s="27"/>
      <c r="AM118" s="2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3" t="s">
        <v>1874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3" t="s">
        <v>1871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1533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3" t="s">
        <v>1874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47"/>
      <c r="AM121" s="4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6984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3" t="s">
        <v>1871</v>
      </c>
      <c r="W122" s="59"/>
      <c r="X122" s="46"/>
      <c r="Y122" s="4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625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3" t="s">
        <v>1874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3" t="s">
        <v>1871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47"/>
      <c r="AM124" s="4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3" t="s">
        <v>1874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3" t="s">
        <v>1874</v>
      </c>
      <c r="W126" s="59"/>
      <c r="X126" s="46"/>
      <c r="Y126" s="4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3" t="s">
        <v>1871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3" t="s">
        <v>1874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 t="s">
        <v>1715</v>
      </c>
      <c r="G129" s="64" t="s">
        <v>1715</v>
      </c>
      <c r="H129" s="64" t="s">
        <v>1715</v>
      </c>
      <c r="I129" s="64" t="s">
        <v>1715</v>
      </c>
      <c r="J129" s="64" t="s">
        <v>1715</v>
      </c>
      <c r="K129" s="64" t="s">
        <v>1715</v>
      </c>
      <c r="L129" s="64" t="s">
        <v>1715</v>
      </c>
      <c r="M129" s="64" t="s">
        <v>1715</v>
      </c>
      <c r="N129" s="64" t="s">
        <v>1715</v>
      </c>
      <c r="O129" s="64" t="s">
        <v>1715</v>
      </c>
      <c r="P129" s="64" t="s">
        <v>1715</v>
      </c>
      <c r="Q129" s="64" t="s">
        <v>1715</v>
      </c>
      <c r="R129" s="64" t="s">
        <v>1715</v>
      </c>
      <c r="S129" s="64" t="s">
        <v>1715</v>
      </c>
      <c r="T129" s="64" t="s">
        <v>1715</v>
      </c>
      <c r="U129" s="33"/>
      <c r="V129" s="118" t="s">
        <v>1715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47"/>
      <c r="AI129" s="27"/>
      <c r="AJ129" s="27"/>
      <c r="AK129" s="27"/>
      <c r="AL129" s="27"/>
      <c r="AM129" s="2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240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3852</v>
      </c>
      <c r="U130" s="33"/>
      <c r="V130" s="163" t="s">
        <v>1871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3" t="s">
        <v>1874</v>
      </c>
      <c r="W131" s="59"/>
      <c r="X131" s="46"/>
      <c r="Y131" s="27"/>
      <c r="Z131" s="27"/>
      <c r="AA131" s="27"/>
      <c r="AB131" s="4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288</v>
      </c>
      <c r="U132" s="33"/>
      <c r="V132" s="163" t="s">
        <v>1871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3" t="s">
        <v>1874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3" t="s">
        <v>1871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3" t="s">
        <v>1874</v>
      </c>
      <c r="W135" s="59"/>
      <c r="X135" s="46"/>
      <c r="Y135" s="27"/>
      <c r="Z135" s="4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400</v>
      </c>
      <c r="U136" s="33"/>
      <c r="V136" s="163" t="s">
        <v>1874</v>
      </c>
      <c r="W136" s="59"/>
      <c r="X136" s="46"/>
      <c r="Y136" s="27"/>
      <c r="Z136" s="4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3" t="s">
        <v>1874</v>
      </c>
      <c r="W137" s="59"/>
      <c r="X137" s="46"/>
      <c r="Y137" s="27"/>
      <c r="Z137" s="4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3" t="s">
        <v>1871</v>
      </c>
      <c r="W138" s="59"/>
      <c r="X138" s="46"/>
      <c r="Y138" s="27"/>
      <c r="Z138" s="4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128</v>
      </c>
      <c r="U139" s="33"/>
      <c r="V139" s="163" t="s">
        <v>1871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47"/>
      <c r="AG139" s="27"/>
      <c r="AH139" s="27"/>
      <c r="AI139" s="27"/>
      <c r="AJ139" s="27"/>
      <c r="AK139" s="27"/>
      <c r="AL139" s="27"/>
      <c r="AM139" s="4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6000</v>
      </c>
      <c r="T140" s="64">
        <v>0</v>
      </c>
      <c r="U140" s="33"/>
      <c r="V140" s="163" t="s">
        <v>1871</v>
      </c>
      <c r="W140" s="59"/>
      <c r="X140" s="46"/>
      <c r="Y140" s="27"/>
      <c r="Z140" s="27"/>
      <c r="AA140" s="27"/>
      <c r="AB140" s="27"/>
      <c r="AC140" s="47"/>
      <c r="AD140" s="27"/>
      <c r="AE140" s="27"/>
      <c r="AF140" s="27"/>
      <c r="AG140" s="27"/>
      <c r="AH140" s="27"/>
      <c r="AI140" s="27"/>
      <c r="AJ140" s="27"/>
      <c r="AK140" s="27"/>
      <c r="AL140" s="47"/>
      <c r="AM140" s="2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5316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9988</v>
      </c>
      <c r="U141" s="33"/>
      <c r="V141" s="163" t="s">
        <v>1871</v>
      </c>
      <c r="W141" s="59"/>
      <c r="X141" s="46"/>
      <c r="Y141" s="4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4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3" t="s">
        <v>1871</v>
      </c>
      <c r="W142" s="59"/>
      <c r="X142" s="46"/>
      <c r="Y142" s="4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1559</v>
      </c>
      <c r="U143" s="33"/>
      <c r="V143" s="163" t="s">
        <v>1871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3" t="s">
        <v>1871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1715</v>
      </c>
      <c r="G145" s="64" t="s">
        <v>1715</v>
      </c>
      <c r="H145" s="64" t="s">
        <v>1715</v>
      </c>
      <c r="I145" s="64" t="s">
        <v>1715</v>
      </c>
      <c r="J145" s="64" t="s">
        <v>1715</v>
      </c>
      <c r="K145" s="64" t="s">
        <v>1715</v>
      </c>
      <c r="L145" s="64" t="s">
        <v>1715</v>
      </c>
      <c r="M145" s="64" t="s">
        <v>1715</v>
      </c>
      <c r="N145" s="64" t="s">
        <v>1715</v>
      </c>
      <c r="O145" s="64" t="s">
        <v>1715</v>
      </c>
      <c r="P145" s="64" t="s">
        <v>1715</v>
      </c>
      <c r="Q145" s="64" t="s">
        <v>1715</v>
      </c>
      <c r="R145" s="64" t="s">
        <v>1715</v>
      </c>
      <c r="S145" s="64" t="s">
        <v>1715</v>
      </c>
      <c r="T145" s="64" t="s">
        <v>1715</v>
      </c>
      <c r="U145" s="33"/>
      <c r="V145" s="118" t="s">
        <v>1715</v>
      </c>
      <c r="W145" s="59"/>
      <c r="X145" s="46"/>
      <c r="Y145" s="27"/>
      <c r="Z145" s="4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3" t="s">
        <v>1871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4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3" t="s">
        <v>1871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3" t="s">
        <v>1871</v>
      </c>
      <c r="W148" s="59"/>
      <c r="X148" s="46"/>
      <c r="Y148" s="47"/>
      <c r="Z148" s="27"/>
      <c r="AA148" s="27"/>
      <c r="AB148" s="27"/>
      <c r="AC148" s="27"/>
      <c r="AD148" s="27"/>
      <c r="AE148" s="4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3" t="s">
        <v>1874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3" t="s">
        <v>1871</v>
      </c>
      <c r="W150" s="59"/>
      <c r="X150" s="46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3" t="s">
        <v>1871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840</v>
      </c>
      <c r="U152" s="33"/>
      <c r="V152" s="163" t="s">
        <v>1871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3" t="s">
        <v>1874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3" t="s">
        <v>1871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1600</v>
      </c>
      <c r="U155" s="33"/>
      <c r="V155" s="163" t="s">
        <v>1871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3" t="s">
        <v>1874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1680</v>
      </c>
      <c r="U157" s="33"/>
      <c r="V157" s="163" t="s">
        <v>1874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600</v>
      </c>
      <c r="U158" s="33"/>
      <c r="V158" s="163" t="s">
        <v>1874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47"/>
      <c r="AG158" s="27"/>
      <c r="AH158" s="27"/>
      <c r="AI158" s="27"/>
      <c r="AJ158" s="27"/>
      <c r="AK158" s="27"/>
      <c r="AL158" s="27"/>
      <c r="AM158" s="2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3" t="s">
        <v>1871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3978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3" t="s">
        <v>1874</v>
      </c>
      <c r="W160" s="59"/>
      <c r="X160" s="46"/>
      <c r="Y160" s="47"/>
      <c r="Z160" s="27"/>
      <c r="AA160" s="27"/>
      <c r="AB160" s="27"/>
      <c r="AC160" s="27"/>
      <c r="AD160" s="27"/>
      <c r="AE160" s="27"/>
      <c r="AF160" s="47"/>
      <c r="AG160" s="27"/>
      <c r="AH160" s="27"/>
      <c r="AI160" s="27"/>
      <c r="AJ160" s="27"/>
      <c r="AK160" s="27"/>
      <c r="AL160" s="27"/>
      <c r="AM160" s="2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 t="s">
        <v>1715</v>
      </c>
      <c r="G161" s="64" t="s">
        <v>1715</v>
      </c>
      <c r="H161" s="64" t="s">
        <v>1715</v>
      </c>
      <c r="I161" s="64" t="s">
        <v>1715</v>
      </c>
      <c r="J161" s="64" t="s">
        <v>1715</v>
      </c>
      <c r="K161" s="64" t="s">
        <v>1715</v>
      </c>
      <c r="L161" s="64" t="s">
        <v>1715</v>
      </c>
      <c r="M161" s="64" t="s">
        <v>1715</v>
      </c>
      <c r="N161" s="64" t="s">
        <v>1715</v>
      </c>
      <c r="O161" s="64" t="s">
        <v>1715</v>
      </c>
      <c r="P161" s="64" t="s">
        <v>1715</v>
      </c>
      <c r="Q161" s="64" t="s">
        <v>1715</v>
      </c>
      <c r="R161" s="64" t="s">
        <v>1715</v>
      </c>
      <c r="S161" s="64" t="s">
        <v>1715</v>
      </c>
      <c r="T161" s="64" t="s">
        <v>1715</v>
      </c>
      <c r="U161" s="33"/>
      <c r="V161" s="118" t="s">
        <v>1715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3" t="s">
        <v>1874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18" t="s">
        <v>1715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3" t="s">
        <v>1871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47"/>
      <c r="AM164" s="2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3" t="s">
        <v>1871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47"/>
      <c r="AM165" s="2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3" t="s">
        <v>1874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47"/>
      <c r="AI166" s="27"/>
      <c r="AJ166" s="27"/>
      <c r="AK166" s="27"/>
      <c r="AL166" s="27"/>
      <c r="AM166" s="2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3" t="s">
        <v>1871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47"/>
      <c r="AH167" s="27"/>
      <c r="AI167" s="27"/>
      <c r="AJ167" s="27"/>
      <c r="AK167" s="27"/>
      <c r="AL167" s="27"/>
      <c r="AM167" s="2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3" t="s">
        <v>1871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26700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3" t="s">
        <v>1871</v>
      </c>
      <c r="W169" s="59"/>
      <c r="X169" s="46"/>
      <c r="Y169" s="27"/>
      <c r="Z169" s="4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3" t="s">
        <v>1871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47"/>
      <c r="AM170" s="4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3" t="s">
        <v>1871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750</v>
      </c>
      <c r="U172" s="33"/>
      <c r="V172" s="163" t="s">
        <v>1871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4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3" t="s">
        <v>1874</v>
      </c>
      <c r="W173" s="59"/>
      <c r="X173" s="46"/>
      <c r="Y173" s="4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47"/>
      <c r="AM173" s="2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3" t="s">
        <v>1874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3" t="s">
        <v>1871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3" t="s">
        <v>1874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3" t="s">
        <v>1874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47"/>
      <c r="AI177" s="27"/>
      <c r="AJ177" s="27"/>
      <c r="AK177" s="27"/>
      <c r="AL177" s="27"/>
      <c r="AM177" s="2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288</v>
      </c>
      <c r="U178" s="33"/>
      <c r="V178" s="163" t="s">
        <v>1871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47"/>
      <c r="AH178" s="27"/>
      <c r="AI178" s="27"/>
      <c r="AJ178" s="27"/>
      <c r="AK178" s="27"/>
      <c r="AL178" s="27"/>
      <c r="AM178" s="4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42936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3" t="s">
        <v>1871</v>
      </c>
      <c r="W179" s="59"/>
      <c r="X179" s="46"/>
      <c r="Y179" s="4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3" t="s">
        <v>1874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3" t="s">
        <v>1871</v>
      </c>
      <c r="W181" s="59"/>
      <c r="X181" s="46"/>
      <c r="Y181" s="4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3" t="s">
        <v>1871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47"/>
      <c r="AG182" s="27"/>
      <c r="AH182" s="27"/>
      <c r="AI182" s="27"/>
      <c r="AJ182" s="27"/>
      <c r="AK182" s="27"/>
      <c r="AL182" s="47"/>
      <c r="AM182" s="2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3" t="s">
        <v>1874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2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3" t="s">
        <v>1828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3" t="s">
        <v>1871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3" t="s">
        <v>1871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47"/>
      <c r="AJ186" s="27"/>
      <c r="AK186" s="27"/>
      <c r="AL186" s="27"/>
      <c r="AM186" s="2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3" t="s">
        <v>1874</v>
      </c>
      <c r="W187" s="59"/>
      <c r="X187" s="46"/>
      <c r="Y187" s="27"/>
      <c r="Z187" s="27"/>
      <c r="AA187" s="27"/>
      <c r="AB187" s="27"/>
      <c r="AC187" s="47"/>
      <c r="AD187" s="27"/>
      <c r="AE187" s="27"/>
      <c r="AF187" s="47"/>
      <c r="AG187" s="27"/>
      <c r="AH187" s="27"/>
      <c r="AI187" s="27"/>
      <c r="AJ187" s="27"/>
      <c r="AK187" s="27"/>
      <c r="AL187" s="27"/>
      <c r="AM187" s="2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33"/>
      <c r="V188" s="118" t="s">
        <v>1715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47"/>
      <c r="AI188" s="27"/>
      <c r="AJ188" s="27"/>
      <c r="AK188" s="27"/>
      <c r="AL188" s="27"/>
      <c r="AM188" s="2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3" t="s">
        <v>1874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3" t="s">
        <v>1871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47"/>
      <c r="AJ190" s="27"/>
      <c r="AK190" s="27"/>
      <c r="AL190" s="47"/>
      <c r="AM190" s="4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3" t="s">
        <v>1874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3" t="s">
        <v>1874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3" t="s">
        <v>1871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3" t="s">
        <v>1874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3" t="s">
        <v>1871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47"/>
      <c r="AI195" s="27"/>
      <c r="AJ195" s="27"/>
      <c r="AK195" s="27"/>
      <c r="AL195" s="27"/>
      <c r="AM195" s="2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3" t="s">
        <v>1874</v>
      </c>
      <c r="W196" s="59"/>
      <c r="X196" s="46"/>
      <c r="Y196" s="4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3" t="s">
        <v>1874</v>
      </c>
      <c r="W197" s="59"/>
      <c r="X197" s="46"/>
      <c r="Y197" s="27"/>
      <c r="Z197" s="27"/>
      <c r="AA197" s="27"/>
      <c r="AB197" s="27"/>
      <c r="AC197" s="47"/>
      <c r="AD197" s="27"/>
      <c r="AE197" s="27"/>
      <c r="AF197" s="47"/>
      <c r="AG197" s="27"/>
      <c r="AH197" s="47"/>
      <c r="AI197" s="27"/>
      <c r="AJ197" s="27"/>
      <c r="AK197" s="2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768</v>
      </c>
      <c r="U198" s="33"/>
      <c r="V198" s="163" t="s">
        <v>1871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21320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3" t="s">
        <v>1871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18" t="s">
        <v>1715</v>
      </c>
      <c r="W200" s="59"/>
      <c r="X200" s="46"/>
      <c r="Y200" s="4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4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240</v>
      </c>
      <c r="U201" s="33"/>
      <c r="V201" s="163" t="s">
        <v>1871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3" t="s">
        <v>1874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3" t="s">
        <v>1874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3" t="s">
        <v>1874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792</v>
      </c>
      <c r="U205" s="33"/>
      <c r="V205" s="163" t="s">
        <v>1874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1700</v>
      </c>
      <c r="H206" s="64">
        <v>0</v>
      </c>
      <c r="I206" s="64">
        <v>0</v>
      </c>
      <c r="J206" s="64">
        <v>0</v>
      </c>
      <c r="K206" s="64">
        <v>0</v>
      </c>
      <c r="L206" s="64">
        <v>840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3" t="s">
        <v>1871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3" t="s">
        <v>1871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24780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434</v>
      </c>
      <c r="U208" s="33"/>
      <c r="V208" s="163" t="s">
        <v>1871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3" t="s">
        <v>1871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3" t="s">
        <v>1871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2112</v>
      </c>
      <c r="U211" s="33"/>
      <c r="V211" s="163" t="s">
        <v>1874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576</v>
      </c>
      <c r="U212" s="33"/>
      <c r="V212" s="163" t="s">
        <v>1874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3" t="s">
        <v>1871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3" t="s">
        <v>1871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3" t="s">
        <v>1871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3" t="s">
        <v>1871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3" t="s">
        <v>1874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3" t="s">
        <v>1871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 t="s">
        <v>1715</v>
      </c>
      <c r="G219" s="64" t="s">
        <v>1715</v>
      </c>
      <c r="H219" s="64" t="s">
        <v>1715</v>
      </c>
      <c r="I219" s="64" t="s">
        <v>1715</v>
      </c>
      <c r="J219" s="64" t="s">
        <v>1715</v>
      </c>
      <c r="K219" s="64" t="s">
        <v>1715</v>
      </c>
      <c r="L219" s="64" t="s">
        <v>1715</v>
      </c>
      <c r="M219" s="64" t="s">
        <v>1715</v>
      </c>
      <c r="N219" s="64" t="s">
        <v>1715</v>
      </c>
      <c r="O219" s="64" t="s">
        <v>1715</v>
      </c>
      <c r="P219" s="64" t="s">
        <v>1715</v>
      </c>
      <c r="Q219" s="64" t="s">
        <v>1715</v>
      </c>
      <c r="R219" s="64" t="s">
        <v>1715</v>
      </c>
      <c r="S219" s="64" t="s">
        <v>1715</v>
      </c>
      <c r="T219" s="64" t="s">
        <v>1715</v>
      </c>
      <c r="U219" s="33"/>
      <c r="V219" s="118" t="s">
        <v>1715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3" t="s">
        <v>1871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 t="s">
        <v>1715</v>
      </c>
      <c r="G221" s="64" t="s">
        <v>1715</v>
      </c>
      <c r="H221" s="64" t="s">
        <v>1715</v>
      </c>
      <c r="I221" s="64" t="s">
        <v>1715</v>
      </c>
      <c r="J221" s="64" t="s">
        <v>1715</v>
      </c>
      <c r="K221" s="64" t="s">
        <v>1715</v>
      </c>
      <c r="L221" s="64" t="s">
        <v>1715</v>
      </c>
      <c r="M221" s="64" t="s">
        <v>1715</v>
      </c>
      <c r="N221" s="64" t="s">
        <v>1715</v>
      </c>
      <c r="O221" s="64" t="s">
        <v>1715</v>
      </c>
      <c r="P221" s="64" t="s">
        <v>1715</v>
      </c>
      <c r="Q221" s="64" t="s">
        <v>1715</v>
      </c>
      <c r="R221" s="64" t="s">
        <v>1715</v>
      </c>
      <c r="S221" s="64" t="s">
        <v>1715</v>
      </c>
      <c r="T221" s="64" t="s">
        <v>1715</v>
      </c>
      <c r="U221" s="33"/>
      <c r="V221" s="118" t="s">
        <v>1715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 t="s">
        <v>1715</v>
      </c>
      <c r="G222" s="64" t="s">
        <v>1715</v>
      </c>
      <c r="H222" s="64" t="s">
        <v>1715</v>
      </c>
      <c r="I222" s="64" t="s">
        <v>1715</v>
      </c>
      <c r="J222" s="64" t="s">
        <v>1715</v>
      </c>
      <c r="K222" s="64" t="s">
        <v>1715</v>
      </c>
      <c r="L222" s="64" t="s">
        <v>1715</v>
      </c>
      <c r="M222" s="64" t="s">
        <v>1715</v>
      </c>
      <c r="N222" s="64" t="s">
        <v>1715</v>
      </c>
      <c r="O222" s="64" t="s">
        <v>1715</v>
      </c>
      <c r="P222" s="64" t="s">
        <v>1715</v>
      </c>
      <c r="Q222" s="64" t="s">
        <v>1715</v>
      </c>
      <c r="R222" s="64" t="s">
        <v>1715</v>
      </c>
      <c r="S222" s="64" t="s">
        <v>1715</v>
      </c>
      <c r="T222" s="64" t="s">
        <v>1715</v>
      </c>
      <c r="U222" s="33"/>
      <c r="V222" s="118" t="s">
        <v>1715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 t="s">
        <v>1715</v>
      </c>
      <c r="G223" s="64" t="s">
        <v>1715</v>
      </c>
      <c r="H223" s="64" t="s">
        <v>1715</v>
      </c>
      <c r="I223" s="64" t="s">
        <v>1715</v>
      </c>
      <c r="J223" s="64" t="s">
        <v>1715</v>
      </c>
      <c r="K223" s="64" t="s">
        <v>1715</v>
      </c>
      <c r="L223" s="64" t="s">
        <v>1715</v>
      </c>
      <c r="M223" s="64" t="s">
        <v>1715</v>
      </c>
      <c r="N223" s="64" t="s">
        <v>1715</v>
      </c>
      <c r="O223" s="64" t="s">
        <v>1715</v>
      </c>
      <c r="P223" s="64" t="s">
        <v>1715</v>
      </c>
      <c r="Q223" s="64" t="s">
        <v>1715</v>
      </c>
      <c r="R223" s="64" t="s">
        <v>1715</v>
      </c>
      <c r="S223" s="64" t="s">
        <v>1715</v>
      </c>
      <c r="T223" s="64" t="s">
        <v>1715</v>
      </c>
      <c r="U223" s="33"/>
      <c r="V223" s="118" t="s">
        <v>1715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3" t="s">
        <v>1874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832</v>
      </c>
      <c r="U225" s="33"/>
      <c r="V225" s="163" t="s">
        <v>1871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3" t="s">
        <v>1828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3" t="s">
        <v>1828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 t="s">
        <v>1715</v>
      </c>
      <c r="G228" s="64" t="s">
        <v>1715</v>
      </c>
      <c r="H228" s="64" t="s">
        <v>1715</v>
      </c>
      <c r="I228" s="64" t="s">
        <v>1715</v>
      </c>
      <c r="J228" s="64" t="s">
        <v>1715</v>
      </c>
      <c r="K228" s="64" t="s">
        <v>1715</v>
      </c>
      <c r="L228" s="64" t="s">
        <v>1715</v>
      </c>
      <c r="M228" s="64" t="s">
        <v>1715</v>
      </c>
      <c r="N228" s="64" t="s">
        <v>1715</v>
      </c>
      <c r="O228" s="64" t="s">
        <v>1715</v>
      </c>
      <c r="P228" s="64" t="s">
        <v>1715</v>
      </c>
      <c r="Q228" s="64" t="s">
        <v>1715</v>
      </c>
      <c r="R228" s="64" t="s">
        <v>1715</v>
      </c>
      <c r="S228" s="64" t="s">
        <v>1715</v>
      </c>
      <c r="T228" s="64" t="s">
        <v>1715</v>
      </c>
      <c r="U228" s="33"/>
      <c r="V228" s="118" t="s">
        <v>1715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3" t="s">
        <v>1828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140</v>
      </c>
      <c r="U230" s="33"/>
      <c r="V230" s="163" t="s">
        <v>1874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3" t="s">
        <v>1871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3" t="s">
        <v>1828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3" t="s">
        <v>1871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3" t="s">
        <v>1871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3" t="s">
        <v>1871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192</v>
      </c>
      <c r="U236" s="33"/>
      <c r="V236" s="163" t="s">
        <v>1871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3" t="s">
        <v>1871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3" t="s">
        <v>1874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3" t="s">
        <v>1874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1390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3" t="s">
        <v>1871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165947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3" t="s">
        <v>1874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944</v>
      </c>
      <c r="U242" s="33"/>
      <c r="V242" s="163" t="s">
        <v>1871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3" t="s">
        <v>1871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18839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42636</v>
      </c>
      <c r="N244" s="64">
        <v>0</v>
      </c>
      <c r="O244" s="64">
        <v>18705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3" t="s">
        <v>1871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3" t="s">
        <v>1874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3" t="s">
        <v>1871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3" t="s">
        <v>1874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3" t="s">
        <v>1871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6564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3" t="s">
        <v>1871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330</v>
      </c>
      <c r="U250" s="33"/>
      <c r="V250" s="163" t="s">
        <v>1874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3" t="s">
        <v>1874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3" t="s">
        <v>1871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18" t="s">
        <v>1715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3" t="s">
        <v>1871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3" t="s">
        <v>1871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900</v>
      </c>
      <c r="T256" s="64">
        <v>0</v>
      </c>
      <c r="U256" s="33"/>
      <c r="V256" s="163" t="s">
        <v>1871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3" t="s">
        <v>1874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3" t="s">
        <v>1874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3" t="s">
        <v>1871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33"/>
      <c r="V260" s="163" t="s">
        <v>1874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3" t="s">
        <v>1874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3" t="s">
        <v>1871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 t="s">
        <v>1715</v>
      </c>
      <c r="G263" s="64" t="s">
        <v>1715</v>
      </c>
      <c r="H263" s="64" t="s">
        <v>1715</v>
      </c>
      <c r="I263" s="64" t="s">
        <v>1715</v>
      </c>
      <c r="J263" s="64" t="s">
        <v>1715</v>
      </c>
      <c r="K263" s="64" t="s">
        <v>1715</v>
      </c>
      <c r="L263" s="64" t="s">
        <v>1715</v>
      </c>
      <c r="M263" s="64" t="s">
        <v>1715</v>
      </c>
      <c r="N263" s="64" t="s">
        <v>1715</v>
      </c>
      <c r="O263" s="64" t="s">
        <v>1715</v>
      </c>
      <c r="P263" s="64" t="s">
        <v>1715</v>
      </c>
      <c r="Q263" s="64" t="s">
        <v>1715</v>
      </c>
      <c r="R263" s="64" t="s">
        <v>1715</v>
      </c>
      <c r="S263" s="64" t="s">
        <v>1715</v>
      </c>
      <c r="T263" s="64" t="s">
        <v>1715</v>
      </c>
      <c r="U263" s="33"/>
      <c r="V263" s="118" t="s">
        <v>1715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3" t="s">
        <v>1871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3" t="s">
        <v>1871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3" t="s">
        <v>1871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 t="s">
        <v>1715</v>
      </c>
      <c r="G267" s="64" t="s">
        <v>1715</v>
      </c>
      <c r="H267" s="64" t="s">
        <v>1715</v>
      </c>
      <c r="I267" s="64" t="s">
        <v>1715</v>
      </c>
      <c r="J267" s="64" t="s">
        <v>1715</v>
      </c>
      <c r="K267" s="64" t="s">
        <v>1715</v>
      </c>
      <c r="L267" s="64" t="s">
        <v>1715</v>
      </c>
      <c r="M267" s="64" t="s">
        <v>1715</v>
      </c>
      <c r="N267" s="64" t="s">
        <v>1715</v>
      </c>
      <c r="O267" s="64" t="s">
        <v>1715</v>
      </c>
      <c r="P267" s="64" t="s">
        <v>1715</v>
      </c>
      <c r="Q267" s="64" t="s">
        <v>1715</v>
      </c>
      <c r="R267" s="64" t="s">
        <v>1715</v>
      </c>
      <c r="S267" s="64" t="s">
        <v>1715</v>
      </c>
      <c r="T267" s="64" t="s">
        <v>1715</v>
      </c>
      <c r="U267" s="33"/>
      <c r="V267" s="118" t="s">
        <v>1715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3" t="s">
        <v>1871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3" t="s">
        <v>1871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576</v>
      </c>
      <c r="U270" s="33"/>
      <c r="V270" s="163" t="s">
        <v>1871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1458</v>
      </c>
      <c r="U271" s="33"/>
      <c r="V271" s="163" t="s">
        <v>1871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320</v>
      </c>
      <c r="U272" s="33"/>
      <c r="V272" s="163" t="s">
        <v>1871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3" t="s">
        <v>1874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3" t="s">
        <v>1871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3" t="s">
        <v>1871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17203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3" t="s">
        <v>1871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3" t="s">
        <v>1874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3" t="s">
        <v>1871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3" t="s">
        <v>1871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3" t="s">
        <v>1871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3" t="s">
        <v>1871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660</v>
      </c>
      <c r="N282" s="64">
        <v>0</v>
      </c>
      <c r="O282" s="64">
        <v>0</v>
      </c>
      <c r="P282" s="64">
        <v>45392</v>
      </c>
      <c r="Q282" s="64">
        <v>0</v>
      </c>
      <c r="R282" s="64">
        <v>0</v>
      </c>
      <c r="S282" s="64">
        <v>0</v>
      </c>
      <c r="T282" s="64">
        <v>24490</v>
      </c>
      <c r="U282" s="33"/>
      <c r="V282" s="163" t="s">
        <v>1871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3" t="s">
        <v>1871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3" t="s">
        <v>1871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3" t="s">
        <v>1874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3" t="s">
        <v>1874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3" t="s">
        <v>1874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3" t="s">
        <v>1871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1200</v>
      </c>
      <c r="U289" s="33"/>
      <c r="V289" s="163" t="s">
        <v>1871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1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3" t="s">
        <v>1871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3" t="s">
        <v>1871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3" t="s">
        <v>1871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3" t="s">
        <v>1871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5200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840</v>
      </c>
      <c r="U294" s="33"/>
      <c r="V294" s="163" t="s">
        <v>1871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3" t="s">
        <v>1874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3" t="s">
        <v>1874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3" t="s">
        <v>1874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720</v>
      </c>
      <c r="T298" s="64">
        <v>0</v>
      </c>
      <c r="U298" s="33"/>
      <c r="V298" s="163" t="s">
        <v>1874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3" t="s">
        <v>1871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3" t="s">
        <v>1871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3" t="s">
        <v>1871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3" t="s">
        <v>1871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3" t="s">
        <v>1871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180</v>
      </c>
      <c r="U304" s="33"/>
      <c r="V304" s="163" t="s">
        <v>1871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3" t="s">
        <v>1871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3" t="s">
        <v>1871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3" t="s">
        <v>1871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3" t="s">
        <v>1871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27600</v>
      </c>
      <c r="G309" s="64">
        <v>0</v>
      </c>
      <c r="H309" s="64">
        <v>0</v>
      </c>
      <c r="I309" s="64">
        <v>190</v>
      </c>
      <c r="J309" s="64">
        <v>0</v>
      </c>
      <c r="K309" s="64">
        <v>0</v>
      </c>
      <c r="L309" s="64">
        <v>0</v>
      </c>
      <c r="M309" s="64">
        <v>9230</v>
      </c>
      <c r="N309" s="64">
        <v>0</v>
      </c>
      <c r="O309" s="64">
        <v>0</v>
      </c>
      <c r="P309" s="64">
        <v>1611</v>
      </c>
      <c r="Q309" s="64">
        <v>0</v>
      </c>
      <c r="R309" s="64">
        <v>0</v>
      </c>
      <c r="S309" s="64">
        <v>0</v>
      </c>
      <c r="T309" s="64">
        <v>167</v>
      </c>
      <c r="U309" s="33"/>
      <c r="V309" s="163" t="s">
        <v>1871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11744</v>
      </c>
      <c r="U310" s="33"/>
      <c r="V310" s="163" t="s">
        <v>1871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3" t="s">
        <v>1874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2200</v>
      </c>
      <c r="U312" s="33"/>
      <c r="V312" s="163" t="s">
        <v>1871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3" t="s">
        <v>1871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1764</v>
      </c>
      <c r="U314" s="33"/>
      <c r="V314" s="163" t="s">
        <v>1874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3" t="s">
        <v>1871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24765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3" t="s">
        <v>1871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5500</v>
      </c>
      <c r="G317" s="64">
        <v>18142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3" t="s">
        <v>1874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3" t="s">
        <v>1871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3" t="s">
        <v>1874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800</v>
      </c>
      <c r="U320" s="33"/>
      <c r="V320" s="163" t="s">
        <v>1871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2000</v>
      </c>
      <c r="U321" s="33"/>
      <c r="V321" s="163" t="s">
        <v>1871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3" t="s">
        <v>1871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2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3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31488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70149</v>
      </c>
      <c r="N324" s="64">
        <v>0</v>
      </c>
      <c r="O324" s="64">
        <v>450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3" t="s">
        <v>1871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3" t="s">
        <v>1871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3" t="s">
        <v>1871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332</v>
      </c>
      <c r="U327" s="33"/>
      <c r="V327" s="163" t="s">
        <v>1871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36039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3" t="s">
        <v>1874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9580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3" t="s">
        <v>1871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3" t="s">
        <v>1871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26079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3" t="s">
        <v>1871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22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10000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3" t="s">
        <v>1874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3" t="s">
        <v>1871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3" t="s">
        <v>1871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3" t="s">
        <v>1874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3" t="s">
        <v>1871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3" t="s">
        <v>1871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8013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3" t="s">
        <v>1874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3" t="s">
        <v>1871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3" t="s">
        <v>1871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3" t="s">
        <v>1871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5740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3" t="s">
        <v>1871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3" t="s">
        <v>1874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3" t="s">
        <v>1871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 t="s">
        <v>1715</v>
      </c>
      <c r="G345" s="64" t="s">
        <v>1715</v>
      </c>
      <c r="H345" s="64" t="s">
        <v>1715</v>
      </c>
      <c r="I345" s="64" t="s">
        <v>1715</v>
      </c>
      <c r="J345" s="64" t="s">
        <v>1715</v>
      </c>
      <c r="K345" s="64" t="s">
        <v>1715</v>
      </c>
      <c r="L345" s="64" t="s">
        <v>1715</v>
      </c>
      <c r="M345" s="64" t="s">
        <v>1715</v>
      </c>
      <c r="N345" s="64" t="s">
        <v>1715</v>
      </c>
      <c r="O345" s="64" t="s">
        <v>1715</v>
      </c>
      <c r="P345" s="64" t="s">
        <v>1715</v>
      </c>
      <c r="Q345" s="64" t="s">
        <v>1715</v>
      </c>
      <c r="R345" s="64" t="s">
        <v>1715</v>
      </c>
      <c r="S345" s="64" t="s">
        <v>1715</v>
      </c>
      <c r="T345" s="64" t="s">
        <v>1715</v>
      </c>
      <c r="U345" s="33"/>
      <c r="V345" s="118" t="s">
        <v>1715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3" t="s">
        <v>1871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3" t="s">
        <v>1871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264500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3" t="s">
        <v>1871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4970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3" t="s">
        <v>1871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3" t="s">
        <v>1871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3" t="s">
        <v>1871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14770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254</v>
      </c>
      <c r="U352" s="33"/>
      <c r="V352" s="163" t="s">
        <v>1871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3" t="s">
        <v>1871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3" t="s">
        <v>1871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41722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3" t="s">
        <v>1871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3" t="s">
        <v>1874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3" t="s">
        <v>1828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118" t="s">
        <v>1715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3" t="s">
        <v>1871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3</v>
      </c>
      <c r="U360" s="33"/>
      <c r="V360" s="163" t="s">
        <v>1871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3" t="s">
        <v>1871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3" t="s">
        <v>1874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3" t="s">
        <v>1871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3" t="s">
        <v>1874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3" t="s">
        <v>1871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784</v>
      </c>
      <c r="U366" s="33"/>
      <c r="V366" s="163" t="s">
        <v>1871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3" t="s">
        <v>1871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484</v>
      </c>
      <c r="U368" s="33"/>
      <c r="V368" s="163" t="s">
        <v>1871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3" t="s">
        <v>1874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900</v>
      </c>
      <c r="U370" s="33"/>
      <c r="V370" s="163" t="s">
        <v>1871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1453</v>
      </c>
      <c r="U371" s="33"/>
      <c r="V371" s="163" t="s">
        <v>1871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3" t="s">
        <v>1871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18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12455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3" t="s">
        <v>1871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3" t="s">
        <v>1871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3" t="s">
        <v>1874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693</v>
      </c>
      <c r="U377" s="33"/>
      <c r="V377" s="163" t="s">
        <v>1874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1457</v>
      </c>
      <c r="U378" s="33"/>
      <c r="V378" s="163" t="s">
        <v>1871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3" t="s">
        <v>1871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10600</v>
      </c>
      <c r="T380" s="64">
        <v>315</v>
      </c>
      <c r="U380" s="33"/>
      <c r="V380" s="163" t="s">
        <v>1871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3" t="s">
        <v>1871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3" t="s">
        <v>1871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3" t="s">
        <v>1871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3" t="s">
        <v>1871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18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3" t="s">
        <v>1871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3" t="s">
        <v>1871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3" t="s">
        <v>1871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46575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150</v>
      </c>
      <c r="U389" s="33"/>
      <c r="V389" s="163" t="s">
        <v>1871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3" t="s">
        <v>1874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3" t="s">
        <v>1874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3" t="s">
        <v>1871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3" t="s">
        <v>1871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3" t="s">
        <v>1874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3" t="s">
        <v>1874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3" t="s">
        <v>1871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3" t="s">
        <v>1874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3" t="s">
        <v>1871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3" t="s">
        <v>1874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3" t="s">
        <v>1871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3" t="s">
        <v>1871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3" t="s">
        <v>1871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3</v>
      </c>
      <c r="U403" s="33"/>
      <c r="V403" s="163" t="s">
        <v>1871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5280</v>
      </c>
      <c r="T404" s="64">
        <v>5268</v>
      </c>
      <c r="U404" s="33"/>
      <c r="V404" s="163" t="s">
        <v>1874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3736</v>
      </c>
      <c r="U405" s="33"/>
      <c r="V405" s="163" t="s">
        <v>1874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3" t="s">
        <v>1871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3" t="s">
        <v>1871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3" t="s">
        <v>1871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3" t="s">
        <v>1871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3" t="s">
        <v>1871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18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3" t="s">
        <v>1871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3" t="s">
        <v>1871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3" t="s">
        <v>1871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3" t="s">
        <v>1871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3" t="s">
        <v>1871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3563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3" t="s">
        <v>1874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3" t="s">
        <v>1871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4652</v>
      </c>
      <c r="U419" s="33"/>
      <c r="V419" s="163" t="s">
        <v>1871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3" t="s">
        <v>1871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3" t="s">
        <v>1871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3" t="s">
        <v>1871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3" t="s">
        <v>1871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3" t="s">
        <v>1871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3" t="s">
        <v>1871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725</v>
      </c>
      <c r="U426" s="33"/>
      <c r="V426" s="163" t="s">
        <v>1871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9050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3" t="s">
        <v>1871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3" t="s">
        <v>1871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3" t="s">
        <v>1874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3" t="s">
        <v>1871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3" t="s">
        <v>1871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912</v>
      </c>
      <c r="U432" s="33"/>
      <c r="V432" s="163" t="s">
        <v>1871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3" t="s">
        <v>1871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3" t="s">
        <v>1871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3" t="s">
        <v>1871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22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3" t="s">
        <v>1874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4440</v>
      </c>
      <c r="U437" s="33"/>
      <c r="V437" s="163" t="s">
        <v>1871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3" t="s">
        <v>1871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3" t="s">
        <v>1871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3" t="s">
        <v>1871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3" t="s">
        <v>1871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3" t="s">
        <v>1874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280</v>
      </c>
      <c r="U443" s="33"/>
      <c r="V443" s="163" t="s">
        <v>1871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3" t="s">
        <v>1871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3" t="s">
        <v>1871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3" t="s">
        <v>1871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748</v>
      </c>
      <c r="U447" s="33"/>
      <c r="V447" s="163" t="s">
        <v>1871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6520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3270</v>
      </c>
      <c r="U448" s="33"/>
      <c r="V448" s="163" t="s">
        <v>1871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9346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3" t="s">
        <v>1874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5496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808</v>
      </c>
      <c r="U450" s="33"/>
      <c r="V450" s="163" t="s">
        <v>1871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5496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576</v>
      </c>
      <c r="U451" s="33"/>
      <c r="V451" s="163" t="s">
        <v>1874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3" t="s">
        <v>1874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3" t="s">
        <v>1871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3" t="s">
        <v>1871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3" t="s">
        <v>1871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20266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1778</v>
      </c>
      <c r="U456" s="33"/>
      <c r="V456" s="163" t="s">
        <v>1874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3" t="s">
        <v>1871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10110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42663</v>
      </c>
      <c r="T458" s="64">
        <v>0</v>
      </c>
      <c r="U458" s="33"/>
      <c r="V458" s="163" t="s">
        <v>1871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12460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1</v>
      </c>
      <c r="T459" s="64">
        <v>3</v>
      </c>
      <c r="U459" s="33"/>
      <c r="V459" s="163" t="s">
        <v>1871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9345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3" t="s">
        <v>1871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3" t="s">
        <v>1871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 t="s">
        <v>1715</v>
      </c>
      <c r="G462" s="64" t="s">
        <v>1715</v>
      </c>
      <c r="H462" s="64" t="s">
        <v>1715</v>
      </c>
      <c r="I462" s="64" t="s">
        <v>1715</v>
      </c>
      <c r="J462" s="64" t="s">
        <v>1715</v>
      </c>
      <c r="K462" s="64" t="s">
        <v>1715</v>
      </c>
      <c r="L462" s="64" t="s">
        <v>1715</v>
      </c>
      <c r="M462" s="64" t="s">
        <v>1715</v>
      </c>
      <c r="N462" s="64" t="s">
        <v>1715</v>
      </c>
      <c r="O462" s="64" t="s">
        <v>1715</v>
      </c>
      <c r="P462" s="64" t="s">
        <v>1715</v>
      </c>
      <c r="Q462" s="64" t="s">
        <v>1715</v>
      </c>
      <c r="R462" s="64" t="s">
        <v>1715</v>
      </c>
      <c r="S462" s="64" t="s">
        <v>1715</v>
      </c>
      <c r="T462" s="64" t="s">
        <v>1715</v>
      </c>
      <c r="U462" s="33"/>
      <c r="V462" s="118" t="s">
        <v>1715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576</v>
      </c>
      <c r="U463" s="33"/>
      <c r="V463" s="163" t="s">
        <v>1871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33"/>
      <c r="V464" s="118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3" t="s">
        <v>1871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3" t="s">
        <v>1874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3" t="s">
        <v>1871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3" t="s">
        <v>1871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3" t="s">
        <v>1871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3" t="s">
        <v>1871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1</v>
      </c>
      <c r="U471" s="33"/>
      <c r="V471" s="163" t="s">
        <v>1871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3" t="s">
        <v>1871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5280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3" t="s">
        <v>1871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7760</v>
      </c>
      <c r="T474" s="64">
        <v>392</v>
      </c>
      <c r="U474" s="33"/>
      <c r="V474" s="163" t="s">
        <v>1874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</v>
      </c>
      <c r="U475" s="33"/>
      <c r="V475" s="163" t="s">
        <v>1871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3" t="s">
        <v>1874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3578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926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3" t="s">
        <v>1871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3" t="s">
        <v>1871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3" t="s">
        <v>1871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3" t="s">
        <v>1871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3" t="s">
        <v>1874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3" t="s">
        <v>1874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3" t="s">
        <v>1871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3" t="s">
        <v>1871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3" t="s">
        <v>1871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3" t="s">
        <v>1871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118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256</v>
      </c>
      <c r="U488" s="33"/>
      <c r="V488" s="163" t="s">
        <v>1871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3" t="s">
        <v>1871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3" t="s">
        <v>1871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2580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7098</v>
      </c>
      <c r="U491" s="33"/>
      <c r="V491" s="163" t="s">
        <v>1871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192</v>
      </c>
      <c r="U492" s="33"/>
      <c r="V492" s="163" t="s">
        <v>1874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3" t="s">
        <v>1871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3" t="s">
        <v>1871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3" t="s">
        <v>1874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3" t="s">
        <v>1871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3" t="s">
        <v>1871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3" t="s">
        <v>1871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1152</v>
      </c>
      <c r="U499" s="33"/>
      <c r="V499" s="163" t="s">
        <v>1871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3" t="s">
        <v>1871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2630</v>
      </c>
      <c r="U501" s="33"/>
      <c r="V501" s="163" t="s">
        <v>1871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3" t="s">
        <v>1871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2856</v>
      </c>
      <c r="U503" s="33"/>
      <c r="V503" s="163" t="s">
        <v>1874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864</v>
      </c>
      <c r="U504" s="33"/>
      <c r="V504" s="163" t="s">
        <v>1871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3" t="s">
        <v>1874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3" t="s">
        <v>1874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3" t="s">
        <v>1871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3" t="s">
        <v>1871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3" t="s">
        <v>1871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605</v>
      </c>
      <c r="U510" s="33"/>
      <c r="V510" s="163" t="s">
        <v>1871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 t="s">
        <v>1715</v>
      </c>
      <c r="G511" s="64" t="s">
        <v>1715</v>
      </c>
      <c r="H511" s="64" t="s">
        <v>1715</v>
      </c>
      <c r="I511" s="64" t="s">
        <v>1715</v>
      </c>
      <c r="J511" s="64" t="s">
        <v>1715</v>
      </c>
      <c r="K511" s="64" t="s">
        <v>1715</v>
      </c>
      <c r="L511" s="64" t="s">
        <v>1715</v>
      </c>
      <c r="M511" s="64" t="s">
        <v>1715</v>
      </c>
      <c r="N511" s="64" t="s">
        <v>1715</v>
      </c>
      <c r="O511" s="64" t="s">
        <v>1715</v>
      </c>
      <c r="P511" s="64" t="s">
        <v>1715</v>
      </c>
      <c r="Q511" s="64" t="s">
        <v>1715</v>
      </c>
      <c r="R511" s="64" t="s">
        <v>1715</v>
      </c>
      <c r="S511" s="64" t="s">
        <v>1715</v>
      </c>
      <c r="T511" s="64" t="s">
        <v>1715</v>
      </c>
      <c r="U511" s="33"/>
      <c r="V511" s="118" t="s">
        <v>1715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3" t="s">
        <v>1874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992</v>
      </c>
      <c r="U513" s="33"/>
      <c r="V513" s="163" t="s">
        <v>1871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3" t="s">
        <v>1871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3" t="s">
        <v>1874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1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3" t="s">
        <v>1871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3" t="s">
        <v>1871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3" t="s">
        <v>1874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3" t="s">
        <v>1871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3" t="s">
        <v>1874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3" t="s">
        <v>1871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3" t="s">
        <v>1874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3" t="s">
        <v>1871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3" t="s">
        <v>1874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3" t="s">
        <v>1874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486</v>
      </c>
      <c r="U526" s="33"/>
      <c r="V526" s="163" t="s">
        <v>1871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3" t="s">
        <v>1871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3" t="s">
        <v>1871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4215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2020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3" t="s">
        <v>1874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18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3" t="s">
        <v>1871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3" t="s">
        <v>1871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3" t="s">
        <v>1871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1</v>
      </c>
      <c r="U534" s="33"/>
      <c r="V534" s="163" t="s">
        <v>1871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3" t="s">
        <v>1871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3" t="s">
        <v>1871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3" t="s">
        <v>1874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140</v>
      </c>
      <c r="U538" s="33"/>
      <c r="V538" s="163" t="s">
        <v>1871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752</v>
      </c>
      <c r="U539" s="33"/>
      <c r="V539" s="163" t="s">
        <v>1871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1956</v>
      </c>
      <c r="T540" s="64">
        <v>0</v>
      </c>
      <c r="U540" s="33"/>
      <c r="V540" s="163" t="s">
        <v>1871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6500</v>
      </c>
      <c r="T541" s="64">
        <v>0</v>
      </c>
      <c r="U541" s="33"/>
      <c r="V541" s="163" t="s">
        <v>1874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3" t="s">
        <v>1871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3" t="s">
        <v>1871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3" t="s">
        <v>1871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3" t="s">
        <v>1871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3" t="s">
        <v>1871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4169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3" t="s">
        <v>1871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3" t="s">
        <v>1871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372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3" t="s">
        <v>1874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3" t="s">
        <v>1871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3" t="s">
        <v>1871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3" t="s">
        <v>1874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7156</v>
      </c>
      <c r="U553" s="33"/>
      <c r="V553" s="163" t="s">
        <v>1871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3" t="s">
        <v>1871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3" t="s">
        <v>1871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3" t="s">
        <v>1874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20647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3" t="s">
        <v>1871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3" t="s">
        <v>1871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3" t="s">
        <v>1874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3" t="s">
        <v>1871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3" t="s">
        <v>1871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3" t="s">
        <v>1871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3" t="s">
        <v>1871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1350</v>
      </c>
      <c r="T564" s="64">
        <v>308</v>
      </c>
      <c r="U564" s="33"/>
      <c r="V564" s="163" t="s">
        <v>1871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3" t="s">
        <v>1871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3" t="s">
        <v>1871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3" t="s">
        <v>1874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3" t="s">
        <v>1871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3" t="s">
        <v>1874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3" t="s">
        <v>1871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3" t="s">
        <v>1871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3" t="s">
        <v>1871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3" t="s">
        <v>1871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18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3" t="s">
        <v>1871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18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3" t="s">
        <v>1874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3" t="s">
        <v>1871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3" t="s">
        <v>1871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3" t="s">
        <v>1871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3" t="s">
        <v>1874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328</v>
      </c>
      <c r="U582" s="33"/>
      <c r="V582" s="163" t="s">
        <v>1874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3" t="s">
        <v>1871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3" t="s">
        <v>1871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3" t="s">
        <v>1871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3" t="s">
        <v>1871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3" t="s">
        <v>1871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3" t="s">
        <v>1871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3" t="s">
        <v>1828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3" t="s">
        <v>1871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3" t="s">
        <v>1871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1788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3" t="s">
        <v>1875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3" t="s">
        <v>1871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3" t="s">
        <v>1874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3" t="s">
        <v>1874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15000</v>
      </c>
      <c r="Q596" s="64">
        <v>0</v>
      </c>
      <c r="R596" s="64">
        <v>0</v>
      </c>
      <c r="S596" s="64">
        <v>0</v>
      </c>
      <c r="T596" s="64">
        <v>312</v>
      </c>
      <c r="U596" s="33"/>
      <c r="V596" s="163" t="s">
        <v>1874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3" t="s">
        <v>1874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14633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6120</v>
      </c>
      <c r="T598" s="64">
        <v>0</v>
      </c>
      <c r="U598" s="33"/>
      <c r="V598" s="163" t="s">
        <v>1871</v>
      </c>
    </row>
    <row r="599" spans="3:22" ht="15">
      <c r="C599" s="42"/>
      <c r="F599" s="31"/>
      <c r="V599" s="160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2018-01-02T19:23:46Z</dcterms:modified>
  <cp:category/>
  <cp:version/>
  <cp:contentType/>
  <cp:contentStatus/>
</cp:coreProperties>
</file>